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0" activeTab="0"/>
  </bookViews>
  <sheets>
    <sheet name="Stundenplan_Vorlage" sheetId="1" r:id="rId1"/>
    <sheet name="Stundenplan_Vorlage 2" sheetId="2" r:id="rId2"/>
    <sheet name="Lehrer" sheetId="3" r:id="rId3"/>
  </sheets>
  <definedNames>
    <definedName name="_xlnm.Print_Area" localSheetId="2">'Lehrer'!$A$1:$G$96</definedName>
    <definedName name="_xlnm.Print_Area" localSheetId="0">'Stundenplan_Vorlage'!$A$1:$M$36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4" authorId="0">
      <text>
        <r>
          <rPr>
            <b/>
            <sz val="8"/>
            <color indexed="8"/>
            <rFont val="Tahoma"/>
            <family val="2"/>
          </rPr>
          <t xml:space="preserve">Soweit wir Eltern unzufrieden
mit bestimmten Umständen oder Vorkommnisse betreffend unserer Kinder sind, werden wir Eltern ausdrücklich ermutigt  auf die Klassenlehrer/-innen zuzugehen
und dieses zu äußern.
</t>
        </r>
        <r>
          <rPr>
            <b/>
            <sz val="8"/>
            <color indexed="10"/>
            <rFont val="Tahoma"/>
            <family val="2"/>
          </rPr>
          <t xml:space="preserve"> Dies ist auch per Email möglich.</t>
        </r>
        <r>
          <rPr>
            <sz val="8"/>
            <color indexed="8"/>
            <rFont val="Tahoma"/>
            <family val="2"/>
          </rPr>
          <t xml:space="preserve"> 
Alle Email-Adressen der Lehrer setzen sich wie folgt zusammen: 
1.   Buchstabe des Vornamens -
2.  „Punkt“
3.  vollständiger Nachnahme
4. „@ igs-wunstorf.de“,
  Frau Astrid Mühlfhoff-Rhode = a.muehlhoff-rohde@igs-wunstorf.de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N4" authorId="0">
      <text>
        <r>
          <rPr>
            <b/>
            <sz val="8"/>
            <color indexed="8"/>
            <rFont val="Tahoma"/>
            <family val="2"/>
          </rPr>
          <t xml:space="preserve">Soweit wir Eltern unzufrieden
mit bestimmten Umständen oder Vorkommnisse betreffend unserer Kinder sind, werden wir Eltern ausdrücklich ermutigt  auf die Klassenlehrer/-innen zuzugehen
und dieses zu äußern.
</t>
        </r>
        <r>
          <rPr>
            <b/>
            <sz val="8"/>
            <color indexed="10"/>
            <rFont val="Tahoma"/>
            <family val="2"/>
          </rPr>
          <t xml:space="preserve"> Dies ist auch per Email möglich.</t>
        </r>
        <r>
          <rPr>
            <sz val="8"/>
            <color indexed="8"/>
            <rFont val="Tahoma"/>
            <family val="2"/>
          </rPr>
          <t xml:space="preserve"> 
Alle Email-Adressen der Lehrer setzen sich wie folgt zusammen: 
1.   Buchstabe des Vornamens -
2.  „Punkt“
3.  vollständiger Nachnahme
4. „@ igs-wunstorf.de“,
  Frau Astrid Mühlfhoff-Rhode = a.muehlhoff-rohde@igs-wunstorf.de
</t>
        </r>
      </text>
    </comment>
  </commentList>
</comments>
</file>

<file path=xl/sharedStrings.xml><?xml version="1.0" encoding="utf-8"?>
<sst xmlns="http://schemas.openxmlformats.org/spreadsheetml/2006/main" count="264" uniqueCount="159">
  <si>
    <t>9 d</t>
  </si>
  <si>
    <t>Kunst</t>
  </si>
  <si>
    <t>Englisch</t>
  </si>
  <si>
    <t>8 d</t>
  </si>
  <si>
    <t>Religion</t>
  </si>
  <si>
    <t>Mathe</t>
  </si>
  <si>
    <t>Deutsch</t>
  </si>
  <si>
    <t>Klassenrat</t>
  </si>
  <si>
    <t>AWT</t>
  </si>
  <si>
    <t>Sport</t>
  </si>
  <si>
    <t>5 d</t>
  </si>
  <si>
    <t>5.</t>
  </si>
  <si>
    <t>6.</t>
  </si>
  <si>
    <t>7.</t>
  </si>
  <si>
    <t>11.</t>
  </si>
  <si>
    <t>Mittwoch</t>
  </si>
  <si>
    <t>Stand</t>
  </si>
  <si>
    <t>Link - &gt; Stundenplan</t>
  </si>
  <si>
    <t>Name</t>
  </si>
  <si>
    <t>Vorname</t>
  </si>
  <si>
    <t>Link - &gt; IGS</t>
  </si>
  <si>
    <t>www.igs-wunstorf.de</t>
  </si>
  <si>
    <t xml:space="preserve">31515 Wunstorf </t>
  </si>
  <si>
    <t xml:space="preserve"> Nordbruch 23</t>
  </si>
  <si>
    <t>05031-940 111</t>
  </si>
  <si>
    <t>info@igs-wunstorf.de</t>
  </si>
  <si>
    <t>Tel</t>
  </si>
  <si>
    <t>Stunde</t>
  </si>
  <si>
    <t>Zeit</t>
  </si>
  <si>
    <t>Montag</t>
  </si>
  <si>
    <t>Dienstag</t>
  </si>
  <si>
    <t>Donnerstag</t>
  </si>
  <si>
    <t>Freitag</t>
  </si>
  <si>
    <t>Klasse</t>
  </si>
  <si>
    <t>AÜ</t>
  </si>
  <si>
    <t xml:space="preserve">AWT </t>
  </si>
  <si>
    <t>Pause</t>
  </si>
  <si>
    <t>De</t>
  </si>
  <si>
    <t>7 c</t>
  </si>
  <si>
    <t>5 b</t>
  </si>
  <si>
    <t>6 d</t>
  </si>
  <si>
    <t>En</t>
  </si>
  <si>
    <t>6 a</t>
  </si>
  <si>
    <t>5 e</t>
  </si>
  <si>
    <t>GL</t>
  </si>
  <si>
    <t>Ma</t>
  </si>
  <si>
    <t>6 b</t>
  </si>
  <si>
    <t>5 c</t>
  </si>
  <si>
    <t>6 e</t>
  </si>
  <si>
    <t>BUS</t>
  </si>
  <si>
    <t>Re</t>
  </si>
  <si>
    <t>6 c</t>
  </si>
  <si>
    <t>Link - &gt;</t>
  </si>
  <si>
    <t>Bus-Pläne</t>
  </si>
  <si>
    <t>Ku</t>
  </si>
  <si>
    <t>7 d</t>
  </si>
  <si>
    <t>Privat</t>
  </si>
  <si>
    <t>Mu</t>
  </si>
  <si>
    <t>Musik</t>
  </si>
  <si>
    <t>Sp</t>
  </si>
  <si>
    <t>7 a</t>
  </si>
  <si>
    <t>Blattschutz kann auch hier aufgehoben werden - (kein Kennwort)</t>
  </si>
  <si>
    <t>5 a</t>
  </si>
  <si>
    <t>Std-Wechsel</t>
  </si>
  <si>
    <t>Mittag 1  / Angebote / Pause</t>
  </si>
  <si>
    <t>Mittag 2  / Angebote / Pause</t>
  </si>
  <si>
    <t>Spa</t>
  </si>
  <si>
    <t>Fresh &amp; Joy</t>
  </si>
  <si>
    <t>15 min</t>
  </si>
  <si>
    <t>Stunden - Wechsel - 15 Minuten</t>
  </si>
  <si>
    <t>Hofpause - 15 Minuten</t>
  </si>
  <si>
    <t>12:35 - 13:05</t>
  </si>
  <si>
    <t>12:10 - 12:35</t>
  </si>
  <si>
    <t xml:space="preserve">IGS/ Vertretungspläne </t>
  </si>
  <si>
    <t>Fächer   / Notizen</t>
  </si>
  <si>
    <r>
      <t xml:space="preserve">Info </t>
    </r>
    <r>
      <rPr>
        <sz val="11"/>
        <color indexed="8"/>
        <rFont val="Calibri"/>
        <family val="2"/>
      </rPr>
      <t xml:space="preserve">   -    Vorlage für einen Stundenplan !</t>
    </r>
  </si>
  <si>
    <t>Stundenplan  2017/18</t>
  </si>
  <si>
    <t>1.Halbjahr</t>
  </si>
  <si>
    <t>Frühstückspause - 15 Minuten</t>
  </si>
  <si>
    <t>i.d.R   Freitags 12:10</t>
  </si>
  <si>
    <t>Unterrichtsschluss</t>
  </si>
  <si>
    <t>Übersich :</t>
  </si>
  <si>
    <t>Stand 09.11.2016</t>
  </si>
  <si>
    <t>SL - SchV - Jahrgangsleitung - Fachbereiche - FK`s - Tandem</t>
  </si>
  <si>
    <t>Lehrer und Mitarbeiter --&gt;</t>
  </si>
  <si>
    <t>Lehrer aus Home-Page-IGS entnommen</t>
  </si>
  <si>
    <t>Schulleitung</t>
  </si>
  <si>
    <r>
      <rPr>
        <b/>
        <sz val="9"/>
        <color indexed="8"/>
        <rFont val="Tahoma"/>
        <family val="2"/>
      </rPr>
      <t>kollegiale</t>
    </r>
    <r>
      <rPr>
        <b/>
        <sz val="11"/>
        <color indexed="8"/>
        <rFont val="Tahoma"/>
        <family val="2"/>
      </rPr>
      <t xml:space="preserve">   Schul - Leitung</t>
    </r>
  </si>
  <si>
    <t>e - mail</t>
  </si>
  <si>
    <t>SL - Leitung</t>
  </si>
  <si>
    <t>Frau Rothämel</t>
  </si>
  <si>
    <t>elke.rothaemel@igs-wunstorf.de</t>
  </si>
  <si>
    <t>stell. SL</t>
  </si>
  <si>
    <t>Herr Pütter</t>
  </si>
  <si>
    <t>christian.puetter@igs-wunstorf.de</t>
  </si>
  <si>
    <t>OS.Leitung</t>
  </si>
  <si>
    <t>Herr Morys</t>
  </si>
  <si>
    <t>sandra.bertl@igs-wunstorf.de</t>
  </si>
  <si>
    <t>didak.Leiter</t>
  </si>
  <si>
    <t>hans-dieter.morys@igs-wunstorf.de</t>
  </si>
  <si>
    <t>SchV</t>
  </si>
  <si>
    <t>Schulvorstand - Lehrer</t>
  </si>
  <si>
    <t>Stand 06.12.2013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</si>
  <si>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</si>
  <si>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</si>
  <si>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</si>
  <si>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</si>
  <si>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</si>
  <si>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</si>
  <si>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</si>
  <si>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</si>
  <si>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</si>
  <si>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</si>
  <si>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Jahr</t>
  </si>
  <si>
    <t>Jahrgangs - Leitung</t>
  </si>
  <si>
    <t>Jahrgangsleiter</t>
  </si>
  <si>
    <t xml:space="preserve">8. </t>
  </si>
  <si>
    <t xml:space="preserve">9. </t>
  </si>
  <si>
    <t xml:space="preserve">10. </t>
  </si>
  <si>
    <t>12.</t>
  </si>
  <si>
    <t>13.</t>
  </si>
  <si>
    <t>Schulbereich</t>
  </si>
  <si>
    <t>Lehrer für Schul-Fachbereiche</t>
  </si>
  <si>
    <r>
      <t xml:space="preserve">AG </t>
    </r>
    <r>
      <rPr>
        <sz val="8"/>
        <color indexed="8"/>
        <rFont val="Tahoma"/>
        <family val="2"/>
      </rPr>
      <t>(ganztag)</t>
    </r>
  </si>
  <si>
    <t>2.Fremd</t>
  </si>
  <si>
    <t>N W</t>
  </si>
  <si>
    <t>G L</t>
  </si>
  <si>
    <t>Stand 23.09.2015</t>
  </si>
  <si>
    <t>Klassenleitung - Tandem</t>
  </si>
  <si>
    <r>
      <t xml:space="preserve">e-mail </t>
    </r>
    <r>
      <rPr>
        <sz val="10"/>
        <color indexed="8"/>
        <rFont val="Tahoma"/>
        <family val="2"/>
      </rPr>
      <t xml:space="preserve"> (1)</t>
    </r>
  </si>
  <si>
    <r>
      <t xml:space="preserve">e-mail </t>
    </r>
    <r>
      <rPr>
        <sz val="10"/>
        <color indexed="8"/>
        <rFont val="Tahoma"/>
        <family val="2"/>
      </rPr>
      <t xml:space="preserve"> (2)</t>
    </r>
  </si>
  <si>
    <t>e-mail  1 ohne Link</t>
  </si>
  <si>
    <t>e-mail  2 ohne Link</t>
  </si>
  <si>
    <t>ges - E-Mail</t>
  </si>
  <si>
    <t>5. Klassen</t>
  </si>
  <si>
    <t>1 Kollege</t>
  </si>
  <si>
    <t>2 Kollege</t>
  </si>
  <si>
    <t>6. Klassen</t>
  </si>
  <si>
    <t>7 b</t>
  </si>
  <si>
    <t>7. Klassen</t>
  </si>
  <si>
    <t>7 e</t>
  </si>
  <si>
    <t>8 a</t>
  </si>
  <si>
    <t>8 b</t>
  </si>
  <si>
    <t>8. Klassen</t>
  </si>
  <si>
    <t>8 c</t>
  </si>
  <si>
    <t>8 e</t>
  </si>
  <si>
    <t>9 a</t>
  </si>
  <si>
    <t>9 b</t>
  </si>
  <si>
    <t>9. Klassen</t>
  </si>
  <si>
    <t>9 c</t>
  </si>
  <si>
    <t>9 e</t>
  </si>
  <si>
    <t>10 a</t>
  </si>
  <si>
    <t>10 b</t>
  </si>
  <si>
    <t>10. Klassen</t>
  </si>
  <si>
    <t>10 c</t>
  </si>
  <si>
    <t>10 d</t>
  </si>
  <si>
    <t>10 e</t>
  </si>
  <si>
    <t>Stand 14.04.2013</t>
  </si>
  <si>
    <t>2.Halbjahr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</si>
</sst>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"/>
    <numFmt numFmtId="165" formatCode="h:mm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82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color indexed="23"/>
      <name val="Calibri"/>
      <family val="2"/>
    </font>
    <font>
      <sz val="10"/>
      <color indexed="8"/>
      <name val="Calibri"/>
      <family val="2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u val="single"/>
      <sz val="7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sz val="12"/>
      <color indexed="10"/>
      <name val="Tahoma"/>
      <family val="2"/>
    </font>
    <font>
      <b/>
      <sz val="11"/>
      <color indexed="8"/>
      <name val="Tahoma"/>
      <family val="2"/>
    </font>
    <font>
      <sz val="12"/>
      <name val="Tahoma"/>
      <family val="2"/>
    </font>
    <font>
      <b/>
      <sz val="10"/>
      <color indexed="8"/>
      <name val="Tahoma"/>
      <family val="2"/>
    </font>
    <font>
      <sz val="12"/>
      <color indexed="57"/>
      <name val="Tahoma"/>
      <family val="2"/>
    </font>
    <font>
      <sz val="12"/>
      <color indexed="12"/>
      <name val="Tahoma"/>
      <family val="2"/>
    </font>
    <font>
      <sz val="12"/>
      <color indexed="8"/>
      <name val="Tahoma"/>
      <family val="2"/>
    </font>
    <font>
      <sz val="12"/>
      <color indexed="17"/>
      <name val="Tahoma"/>
      <family val="2"/>
    </font>
    <font>
      <b/>
      <sz val="14"/>
      <color indexed="8"/>
      <name val="Tahoma"/>
      <family val="2"/>
    </font>
    <font>
      <u val="single"/>
      <sz val="20"/>
      <color indexed="12"/>
      <name val="Calibri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2"/>
      <color indexed="57"/>
      <name val="Tahoma"/>
      <family val="2"/>
    </font>
    <font>
      <b/>
      <sz val="12"/>
      <color indexed="12"/>
      <name val="Tahoma"/>
      <family val="2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sz val="12"/>
      <color rgb="FF0000FF"/>
      <name val="Tahoma"/>
      <family val="2"/>
    </font>
    <font>
      <sz val="12"/>
      <color rgb="FF339966"/>
      <name val="Tahoma"/>
      <family val="2"/>
    </font>
    <font>
      <b/>
      <sz val="12"/>
      <color rgb="FF339966"/>
      <name val="Tahoma"/>
      <family val="2"/>
    </font>
    <font>
      <b/>
      <sz val="12"/>
      <color rgb="FF0000FF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14" fontId="0" fillId="33" borderId="11" xfId="0" applyNumberFormat="1" applyFill="1" applyBorder="1" applyAlignment="1" applyProtection="1">
      <alignment shrinkToFit="1"/>
      <protection/>
    </xf>
    <xf numFmtId="14" fontId="0" fillId="0" borderId="11" xfId="0" applyNumberFormat="1" applyFill="1" applyBorder="1" applyAlignment="1" applyProtection="1">
      <alignment horizontal="center" shrinkToFit="1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shrinkToFit="1"/>
      <protection/>
    </xf>
    <xf numFmtId="0" fontId="4" fillId="0" borderId="0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5" fillId="0" borderId="0" xfId="48" applyNumberFormat="1" applyFont="1" applyFill="1" applyBorder="1" applyAlignment="1" applyProtection="1">
      <alignment shrinkToFit="1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16" fillId="0" borderId="10" xfId="48" applyNumberFormat="1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vertical="top"/>
      <protection/>
    </xf>
    <xf numFmtId="0" fontId="4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0" fontId="4" fillId="0" borderId="17" xfId="0" applyNumberFormat="1" applyFont="1" applyBorder="1" applyAlignment="1" applyProtection="1">
      <alignment horizontal="center"/>
      <protection locked="0"/>
    </xf>
    <xf numFmtId="20" fontId="4" fillId="0" borderId="20" xfId="0" applyNumberFormat="1" applyFont="1" applyBorder="1" applyAlignment="1" applyProtection="1">
      <alignment horizontal="center" vertical="top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20" fontId="8" fillId="0" borderId="21" xfId="0" applyNumberFormat="1" applyFont="1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Fill="1" applyBorder="1" applyAlignment="1" applyProtection="1">
      <alignment horizontal="left" shrinkToFit="1"/>
      <protection locked="0"/>
    </xf>
    <xf numFmtId="0" fontId="0" fillId="0" borderId="23" xfId="0" applyBorder="1" applyAlignment="1" applyProtection="1">
      <alignment shrinkToFit="1"/>
      <protection locked="0"/>
    </xf>
    <xf numFmtId="0" fontId="0" fillId="0" borderId="24" xfId="0" applyBorder="1" applyAlignment="1" applyProtection="1">
      <alignment vertical="top" shrinkToFit="1"/>
      <protection locked="0"/>
    </xf>
    <xf numFmtId="0" fontId="0" fillId="0" borderId="23" xfId="0" applyBorder="1" applyAlignment="1" applyProtection="1">
      <alignment horizontal="left" shrinkToFit="1"/>
      <protection locked="0"/>
    </xf>
    <xf numFmtId="0" fontId="0" fillId="0" borderId="0" xfId="0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center"/>
      <protection locked="0"/>
    </xf>
    <xf numFmtId="165" fontId="0" fillId="0" borderId="18" xfId="0" applyNumberFormat="1" applyBorder="1" applyAlignment="1" applyProtection="1">
      <alignment horizontal="center"/>
      <protection locked="0"/>
    </xf>
    <xf numFmtId="165" fontId="8" fillId="0" borderId="17" xfId="0" applyNumberFormat="1" applyFont="1" applyBorder="1" applyAlignment="1" applyProtection="1">
      <alignment horizontal="center" shrinkToFit="1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0" fillId="0" borderId="21" xfId="0" applyNumberFormat="1" applyFont="1" applyBorder="1" applyAlignment="1" applyProtection="1">
      <alignment horizontal="center"/>
      <protection locked="0"/>
    </xf>
    <xf numFmtId="165" fontId="8" fillId="0" borderId="18" xfId="0" applyNumberFormat="1" applyFont="1" applyBorder="1" applyAlignment="1" applyProtection="1">
      <alignment horizontal="center" shrinkToFit="1"/>
      <protection locked="0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69" fillId="0" borderId="2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17" xfId="0" applyNumberFormat="1" applyBorder="1" applyAlignment="1" applyProtection="1">
      <alignment horizontal="center"/>
      <protection locked="0"/>
    </xf>
    <xf numFmtId="0" fontId="2" fillId="33" borderId="22" xfId="48" applyNumberFormat="1" applyFill="1" applyBorder="1" applyAlignment="1" applyProtection="1">
      <alignment horizontal="center"/>
      <protection locked="0"/>
    </xf>
    <xf numFmtId="0" fontId="2" fillId="0" borderId="0" xfId="48" applyNumberForma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 shrinkToFit="1"/>
      <protection locked="0"/>
    </xf>
    <xf numFmtId="0" fontId="0" fillId="0" borderId="0" xfId="0" applyAlignment="1">
      <alignment horizontal="center" wrapText="1"/>
    </xf>
    <xf numFmtId="0" fontId="6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left" shrinkToFit="1"/>
      <protection locked="0"/>
    </xf>
    <xf numFmtId="0" fontId="0" fillId="0" borderId="18" xfId="0" applyFill="1" applyBorder="1" applyAlignment="1" applyProtection="1">
      <alignment horizontal="right" vertical="top" wrapText="1" shrinkToFit="1"/>
      <protection locked="0"/>
    </xf>
    <xf numFmtId="0" fontId="6" fillId="34" borderId="18" xfId="0" applyFont="1" applyFill="1" applyBorder="1" applyAlignment="1" applyProtection="1">
      <alignment horizontal="center" vertical="center" shrinkToFit="1"/>
      <protection locked="0"/>
    </xf>
    <xf numFmtId="0" fontId="7" fillId="34" borderId="18" xfId="0" applyFont="1" applyFill="1" applyBorder="1" applyAlignment="1" applyProtection="1">
      <alignment horizontal="center" vertical="center" textRotation="90" shrinkToFit="1"/>
      <protection locked="0"/>
    </xf>
    <xf numFmtId="0" fontId="0" fillId="0" borderId="18" xfId="0" applyFont="1" applyFill="1" applyBorder="1" applyAlignment="1" applyProtection="1">
      <alignment horizontal="center" vertical="top" wrapText="1" shrinkToFit="1"/>
      <protection locked="0"/>
    </xf>
    <xf numFmtId="0" fontId="0" fillId="0" borderId="18" xfId="0" applyFill="1" applyBorder="1" applyAlignment="1" applyProtection="1">
      <alignment horizontal="center" shrinkToFit="1"/>
      <protection locked="0"/>
    </xf>
    <xf numFmtId="0" fontId="0" fillId="0" borderId="18" xfId="0" applyFont="1" applyFill="1" applyBorder="1" applyAlignment="1" applyProtection="1">
      <alignment horizontal="center" shrinkToFit="1"/>
      <protection locked="0"/>
    </xf>
    <xf numFmtId="0" fontId="0" fillId="0" borderId="18" xfId="0" applyFont="1" applyFill="1" applyBorder="1" applyAlignment="1" applyProtection="1">
      <alignment horizontal="right" vertical="top" wrapText="1" shrinkToFit="1"/>
      <protection locked="0"/>
    </xf>
    <xf numFmtId="0" fontId="0" fillId="0" borderId="18" xfId="0" applyFill="1" applyBorder="1" applyAlignment="1" applyProtection="1">
      <alignment horizontal="left" shrinkToFit="1"/>
      <protection locked="0"/>
    </xf>
    <xf numFmtId="20" fontId="8" fillId="34" borderId="18" xfId="0" applyNumberFormat="1" applyFont="1" applyFill="1" applyBorder="1" applyAlignment="1" applyProtection="1">
      <alignment horizontal="center" vertical="center" shrinkToFit="1"/>
      <protection locked="0"/>
    </xf>
    <xf numFmtId="20" fontId="18" fillId="0" borderId="18" xfId="0" applyNumberFormat="1" applyFont="1" applyBorder="1" applyAlignment="1" applyProtection="1">
      <alignment horizontal="center" vertical="center" shrinkToFit="1"/>
      <protection locked="0"/>
    </xf>
    <xf numFmtId="0" fontId="18" fillId="34" borderId="18" xfId="0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shrinkToFit="1"/>
      <protection locked="0"/>
    </xf>
    <xf numFmtId="0" fontId="0" fillId="0" borderId="22" xfId="0" applyFill="1" applyBorder="1" applyAlignment="1" applyProtection="1">
      <alignment horizontal="left" shrinkToFit="1"/>
      <protection locked="0"/>
    </xf>
    <xf numFmtId="0" fontId="0" fillId="0" borderId="16" xfId="0" applyFill="1" applyBorder="1" applyAlignment="1" applyProtection="1">
      <alignment horizontal="left" shrinkToFit="1"/>
      <protection locked="0"/>
    </xf>
    <xf numFmtId="0" fontId="4" fillId="0" borderId="18" xfId="0" applyFont="1" applyFill="1" applyBorder="1" applyAlignment="1" applyProtection="1">
      <alignment horizontal="center" vertical="top" wrapText="1" shrinkToFit="1"/>
      <protection locked="0"/>
    </xf>
    <xf numFmtId="0" fontId="19" fillId="34" borderId="20" xfId="0" applyFont="1" applyFill="1" applyBorder="1" applyAlignment="1" applyProtection="1">
      <alignment horizontal="center" vertical="center"/>
      <protection/>
    </xf>
    <xf numFmtId="0" fontId="17" fillId="33" borderId="18" xfId="0" applyFont="1" applyFill="1" applyBorder="1" applyAlignment="1" applyProtection="1">
      <alignment horizontal="center" vertical="center" wrapText="1" shrinkToFit="1"/>
      <protection/>
    </xf>
    <xf numFmtId="0" fontId="18" fillId="33" borderId="18" xfId="0" applyFont="1" applyFill="1" applyBorder="1" applyAlignment="1" applyProtection="1">
      <alignment vertical="center" wrapText="1" shrinkToFit="1"/>
      <protection/>
    </xf>
    <xf numFmtId="49" fontId="0" fillId="0" borderId="23" xfId="0" applyNumberFormat="1" applyFont="1" applyBorder="1" applyAlignment="1" applyProtection="1">
      <alignment horizontal="center" vertical="top" shrinkToFit="1"/>
      <protection locked="0"/>
    </xf>
    <xf numFmtId="0" fontId="19" fillId="34" borderId="20" xfId="0" applyFont="1" applyFill="1" applyBorder="1" applyAlignment="1" applyProtection="1">
      <alignment horizontal="center" vertical="center"/>
      <protection locked="0"/>
    </xf>
    <xf numFmtId="0" fontId="2" fillId="0" borderId="15" xfId="48" applyNumberFormat="1" applyFill="1" applyBorder="1" applyAlignment="1" applyProtection="1">
      <alignment horizontal="left" indent="3" shrinkToFit="1"/>
      <protection locked="0"/>
    </xf>
    <xf numFmtId="0" fontId="0" fillId="33" borderId="16" xfId="0" applyFont="1" applyFill="1" applyBorder="1" applyAlignment="1" applyProtection="1">
      <alignment shrinkToFit="1"/>
      <protection locked="0"/>
    </xf>
    <xf numFmtId="0" fontId="6" fillId="34" borderId="16" xfId="0" applyFont="1" applyFill="1" applyBorder="1" applyAlignment="1" applyProtection="1">
      <alignment shrinkToFit="1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19" fillId="34" borderId="18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18" fillId="35" borderId="17" xfId="0" applyFont="1" applyFill="1" applyBorder="1" applyAlignment="1" applyProtection="1">
      <alignment horizontal="center" vertical="center" shrinkToFit="1"/>
      <protection/>
    </xf>
    <xf numFmtId="0" fontId="18" fillId="35" borderId="20" xfId="0" applyFont="1" applyFill="1" applyBorder="1" applyAlignment="1" applyProtection="1">
      <alignment horizontal="center" vertical="center" shrinkToFit="1"/>
      <protection/>
    </xf>
    <xf numFmtId="0" fontId="71" fillId="36" borderId="17" xfId="0" applyFont="1" applyFill="1" applyBorder="1" applyAlignment="1" applyProtection="1">
      <alignment horizontal="center" vertical="center"/>
      <protection/>
    </xf>
    <xf numFmtId="0" fontId="71" fillId="36" borderId="20" xfId="0" applyFont="1" applyFill="1" applyBorder="1" applyAlignment="1" applyProtection="1">
      <alignment horizontal="center" vertical="center"/>
      <protection/>
    </xf>
    <xf numFmtId="0" fontId="2" fillId="37" borderId="22" xfId="48" applyFill="1" applyBorder="1" applyAlignment="1" applyProtection="1">
      <alignment horizontal="center" vertical="center" shrinkToFit="1"/>
      <protection locked="0"/>
    </xf>
    <xf numFmtId="0" fontId="2" fillId="0" borderId="22" xfId="48" applyNumberFormat="1" applyFill="1" applyBorder="1" applyAlignment="1" applyProtection="1">
      <alignment horizontal="left"/>
      <protection locked="0"/>
    </xf>
    <xf numFmtId="0" fontId="2" fillId="0" borderId="23" xfId="48" applyNumberFormat="1" applyFill="1" applyBorder="1" applyAlignment="1" applyProtection="1">
      <alignment horizontal="left"/>
      <protection locked="0"/>
    </xf>
    <xf numFmtId="0" fontId="4" fillId="0" borderId="24" xfId="0" applyFont="1" applyBorder="1" applyAlignment="1">
      <alignment horizontal="center" textRotation="255" shrinkToFit="1"/>
    </xf>
    <xf numFmtId="0" fontId="69" fillId="0" borderId="22" xfId="0" applyFont="1" applyBorder="1" applyAlignment="1" applyProtection="1">
      <alignment horizontal="center"/>
      <protection/>
    </xf>
    <xf numFmtId="0" fontId="69" fillId="0" borderId="16" xfId="0" applyFont="1" applyBorder="1" applyAlignment="1" applyProtection="1">
      <alignment horizontal="center"/>
      <protection/>
    </xf>
    <xf numFmtId="0" fontId="72" fillId="0" borderId="23" xfId="0" applyFont="1" applyBorder="1" applyAlignment="1" applyProtection="1">
      <alignment/>
      <protection/>
    </xf>
    <xf numFmtId="0" fontId="72" fillId="0" borderId="23" xfId="0" applyFont="1" applyBorder="1" applyAlignment="1" applyProtection="1">
      <alignment horizontal="center"/>
      <protection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8" borderId="0" xfId="0" applyFill="1" applyAlignment="1">
      <alignment horizontal="left"/>
    </xf>
    <xf numFmtId="49" fontId="37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indent="1" shrinkToFit="1"/>
    </xf>
    <xf numFmtId="0" fontId="2" fillId="0" borderId="0" xfId="48" applyFont="1" applyBorder="1" applyAlignment="1" applyProtection="1">
      <alignment vertical="center" shrinkToFit="1"/>
      <protection/>
    </xf>
    <xf numFmtId="0" fontId="0" fillId="0" borderId="0" xfId="0" applyBorder="1" applyAlignment="1">
      <alignment vertical="center" shrinkToFit="1"/>
    </xf>
    <xf numFmtId="14" fontId="0" fillId="39" borderId="0" xfId="0" applyNumberFormat="1" applyFill="1" applyAlignment="1">
      <alignment vertical="center"/>
    </xf>
    <xf numFmtId="0" fontId="38" fillId="0" borderId="0" xfId="0" applyFont="1" applyAlignment="1">
      <alignment horizontal="center" vertical="center"/>
    </xf>
    <xf numFmtId="0" fontId="2" fillId="0" borderId="25" xfId="48" applyBorder="1" applyAlignment="1">
      <alignment horizontal="left" vertical="center"/>
    </xf>
    <xf numFmtId="0" fontId="0" fillId="0" borderId="0" xfId="0" applyAlignment="1">
      <alignment vertical="center"/>
    </xf>
    <xf numFmtId="0" fontId="2" fillId="40" borderId="0" xfId="48" applyFill="1" applyBorder="1" applyAlignment="1">
      <alignment horizontal="center" vertical="center" shrinkToFit="1"/>
    </xf>
    <xf numFmtId="49" fontId="38" fillId="40" borderId="26" xfId="0" applyNumberFormat="1" applyFont="1" applyFill="1" applyBorder="1" applyAlignment="1">
      <alignment horizontal="center" vertical="center" wrapText="1"/>
    </xf>
    <xf numFmtId="49" fontId="38" fillId="40" borderId="0" xfId="0" applyNumberFormat="1" applyFont="1" applyFill="1" applyBorder="1" applyAlignment="1">
      <alignment horizontal="left" vertical="center" wrapText="1" indent="1"/>
    </xf>
    <xf numFmtId="49" fontId="38" fillId="40" borderId="0" xfId="0" applyNumberFormat="1" applyFont="1" applyFill="1" applyBorder="1" applyAlignment="1">
      <alignment vertical="center" wrapText="1"/>
    </xf>
    <xf numFmtId="49" fontId="39" fillId="0" borderId="27" xfId="0" applyNumberFormat="1" applyFont="1" applyBorder="1" applyAlignment="1">
      <alignment horizontal="left" vertical="center" shrinkToFit="1"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2" fillId="0" borderId="28" xfId="48" applyBorder="1" applyAlignment="1">
      <alignment horizontal="left" vertical="center" indent="1" shrinkToFit="1"/>
    </xf>
    <xf numFmtId="0" fontId="2" fillId="0" borderId="29" xfId="48" applyBorder="1" applyAlignment="1">
      <alignment horizontal="left" vertical="center" indent="1" shrinkToFit="1"/>
    </xf>
    <xf numFmtId="0" fontId="0" fillId="0" borderId="30" xfId="0" applyBorder="1" applyAlignment="1">
      <alignment vertical="center" shrinkToFit="1"/>
    </xf>
    <xf numFmtId="0" fontId="35" fillId="41" borderId="31" xfId="0" applyFont="1" applyFill="1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left" indent="1"/>
    </xf>
    <xf numFmtId="0" fontId="2" fillId="0" borderId="0" xfId="48" applyBorder="1" applyAlignment="1">
      <alignment horizontal="left" vertical="center" indent="1" shrinkToFit="1"/>
    </xf>
    <xf numFmtId="0" fontId="40" fillId="4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41" fillId="0" borderId="32" xfId="0" applyNumberFormat="1" applyFont="1" applyBorder="1" applyAlignment="1">
      <alignment horizontal="center" vertical="center" wrapText="1"/>
    </xf>
    <xf numFmtId="0" fontId="2" fillId="0" borderId="28" xfId="48" applyBorder="1" applyAlignment="1">
      <alignment horizontal="left" indent="1"/>
    </xf>
    <xf numFmtId="0" fontId="2" fillId="0" borderId="29" xfId="48" applyBorder="1" applyAlignment="1">
      <alignment horizontal="left" indent="1"/>
    </xf>
    <xf numFmtId="0" fontId="2" fillId="0" borderId="28" xfId="48" applyBorder="1" applyAlignment="1">
      <alignment horizontal="left" indent="1"/>
    </xf>
    <xf numFmtId="0" fontId="2" fillId="0" borderId="29" xfId="48" applyBorder="1" applyAlignment="1">
      <alignment horizontal="left" indent="1"/>
    </xf>
    <xf numFmtId="49" fontId="41" fillId="0" borderId="0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 indent="1"/>
    </xf>
    <xf numFmtId="0" fontId="2" fillId="0" borderId="0" xfId="48" applyBorder="1" applyAlignment="1">
      <alignment horizontal="left" indent="1"/>
    </xf>
    <xf numFmtId="49" fontId="73" fillId="0" borderId="27" xfId="0" applyNumberFormat="1" applyFont="1" applyBorder="1" applyAlignment="1">
      <alignment horizontal="center" vertical="center" wrapText="1"/>
    </xf>
    <xf numFmtId="49" fontId="43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49" fontId="37" fillId="0" borderId="27" xfId="0" applyNumberFormat="1" applyFont="1" applyBorder="1" applyAlignment="1">
      <alignment horizontal="center" vertical="center" wrapText="1"/>
    </xf>
    <xf numFmtId="49" fontId="74" fillId="0" borderId="27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40" fillId="40" borderId="0" xfId="0" applyFont="1" applyFill="1" applyBorder="1" applyAlignment="1">
      <alignment horizontal="center" vertical="center" shrinkToFit="1"/>
    </xf>
    <xf numFmtId="49" fontId="43" fillId="0" borderId="27" xfId="0" applyNumberFormat="1" applyFont="1" applyBorder="1" applyAlignment="1">
      <alignment horizontal="left" vertical="center" indent="1" shrinkToFit="1"/>
    </xf>
    <xf numFmtId="0" fontId="2" fillId="0" borderId="28" xfId="48" applyBorder="1" applyAlignment="1">
      <alignment horizontal="center"/>
    </xf>
    <xf numFmtId="0" fontId="2" fillId="0" borderId="29" xfId="48" applyBorder="1" applyAlignment="1">
      <alignment horizontal="center"/>
    </xf>
    <xf numFmtId="0" fontId="2" fillId="0" borderId="27" xfId="48" applyBorder="1" applyAlignment="1">
      <alignment horizontal="left" shrinkToFit="1"/>
    </xf>
    <xf numFmtId="0" fontId="2" fillId="0" borderId="29" xfId="48" applyBorder="1" applyAlignment="1">
      <alignment horizontal="left" shrinkToFit="1"/>
    </xf>
    <xf numFmtId="49" fontId="43" fillId="0" borderId="0" xfId="0" applyNumberFormat="1" applyFont="1" applyBorder="1" applyAlignment="1">
      <alignment horizontal="left" vertical="center" indent="1" shrinkToFit="1"/>
    </xf>
    <xf numFmtId="0" fontId="2" fillId="0" borderId="0" xfId="48" applyBorder="1" applyAlignment="1">
      <alignment horizontal="center"/>
    </xf>
    <xf numFmtId="0" fontId="2" fillId="0" borderId="25" xfId="48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41" borderId="0" xfId="0" applyFill="1" applyAlignment="1">
      <alignment/>
    </xf>
    <xf numFmtId="0" fontId="45" fillId="40" borderId="33" xfId="0" applyFont="1" applyFill="1" applyBorder="1" applyAlignment="1">
      <alignment horizontal="center" vertical="center" wrapText="1"/>
    </xf>
    <xf numFmtId="0" fontId="46" fillId="0" borderId="34" xfId="48" applyFont="1" applyBorder="1" applyAlignment="1">
      <alignment horizontal="center" vertical="center" wrapText="1"/>
    </xf>
    <xf numFmtId="0" fontId="46" fillId="0" borderId="35" xfId="48" applyFont="1" applyBorder="1" applyAlignment="1">
      <alignment horizontal="center" vertical="center" wrapText="1"/>
    </xf>
    <xf numFmtId="0" fontId="38" fillId="0" borderId="36" xfId="0" applyFont="1" applyBorder="1" applyAlignment="1">
      <alignment horizontal="left" vertical="center" indent="1"/>
    </xf>
    <xf numFmtId="0" fontId="48" fillId="0" borderId="37" xfId="0" applyFont="1" applyBorder="1" applyAlignment="1">
      <alignment horizontal="left" vertical="center" indent="1" shrinkToFit="1"/>
    </xf>
    <xf numFmtId="0" fontId="48" fillId="0" borderId="38" xfId="0" applyFont="1" applyBorder="1" applyAlignment="1">
      <alignment horizontal="left" vertical="center" indent="1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74" fillId="0" borderId="32" xfId="0" applyNumberFormat="1" applyFont="1" applyBorder="1" applyAlignment="1">
      <alignment horizontal="center" vertical="center" wrapText="1"/>
    </xf>
    <xf numFmtId="0" fontId="75" fillId="0" borderId="27" xfId="0" applyFont="1" applyBorder="1" applyAlignment="1">
      <alignment horizontal="left" vertical="center" indent="1" shrinkToFit="1"/>
    </xf>
    <xf numFmtId="0" fontId="74" fillId="0" borderId="27" xfId="0" applyFont="1" applyBorder="1" applyAlignment="1">
      <alignment horizontal="left" vertical="center" indent="1" shrinkToFit="1"/>
    </xf>
    <xf numFmtId="0" fontId="2" fillId="0" borderId="27" xfId="48" applyBorder="1" applyAlignment="1" applyProtection="1">
      <alignment vertical="center" shrinkToFit="1"/>
      <protection/>
    </xf>
    <xf numFmtId="0" fontId="0" fillId="0" borderId="0" xfId="0" applyAlignment="1">
      <alignment horizontal="left" vertical="center"/>
    </xf>
    <xf numFmtId="0" fontId="35" fillId="41" borderId="41" xfId="0" applyFont="1" applyFill="1" applyBorder="1" applyAlignment="1">
      <alignment horizontal="left" vertical="center"/>
    </xf>
    <xf numFmtId="49" fontId="41" fillId="0" borderId="27" xfId="0" applyNumberFormat="1" applyFont="1" applyBorder="1" applyAlignment="1">
      <alignment horizontal="center" vertical="center" wrapText="1"/>
    </xf>
    <xf numFmtId="0" fontId="2" fillId="0" borderId="27" xfId="48" applyBorder="1" applyAlignment="1" applyProtection="1">
      <alignment horizontal="left" vertical="center" shrinkToFit="1"/>
      <protection/>
    </xf>
    <xf numFmtId="0" fontId="10" fillId="0" borderId="4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left" vertical="center" indent="1" shrinkToFit="1"/>
    </xf>
    <xf numFmtId="0" fontId="2" fillId="0" borderId="0" xfId="48" applyBorder="1" applyAlignment="1" applyProtection="1">
      <alignment vertical="center" shrinkToFit="1"/>
      <protection/>
    </xf>
    <xf numFmtId="0" fontId="9" fillId="0" borderId="30" xfId="0" applyFont="1" applyBorder="1" applyAlignment="1">
      <alignment vertical="center" shrinkToFit="1"/>
    </xf>
    <xf numFmtId="0" fontId="76" fillId="0" borderId="27" xfId="0" applyFont="1" applyBorder="1" applyAlignment="1">
      <alignment horizontal="left" vertical="center" indent="1" shrinkToFit="1"/>
    </xf>
    <xf numFmtId="0" fontId="73" fillId="0" borderId="27" xfId="0" applyFont="1" applyBorder="1" applyAlignment="1">
      <alignment horizontal="left" vertical="center" indent="1" shrinkToFit="1"/>
    </xf>
    <xf numFmtId="49" fontId="42" fillId="0" borderId="27" xfId="0" applyNumberFormat="1" applyFont="1" applyBorder="1" applyAlignment="1">
      <alignment horizontal="center" vertical="center" wrapText="1"/>
    </xf>
    <xf numFmtId="0" fontId="77" fillId="0" borderId="27" xfId="0" applyFont="1" applyBorder="1" applyAlignment="1">
      <alignment horizontal="left" vertical="center" indent="1" shrinkToFit="1"/>
    </xf>
    <xf numFmtId="0" fontId="78" fillId="0" borderId="27" xfId="0" applyFont="1" applyBorder="1" applyAlignment="1">
      <alignment horizontal="left" vertical="center" indent="1" shrinkToFit="1"/>
    </xf>
    <xf numFmtId="49" fontId="79" fillId="0" borderId="27" xfId="0" applyNumberFormat="1" applyFont="1" applyBorder="1" applyAlignment="1">
      <alignment horizontal="center" vertical="center" wrapText="1"/>
    </xf>
    <xf numFmtId="0" fontId="79" fillId="0" borderId="27" xfId="0" applyFont="1" applyBorder="1" applyAlignment="1">
      <alignment horizontal="left" vertical="center" indent="1" shrinkToFit="1"/>
    </xf>
    <xf numFmtId="0" fontId="80" fillId="0" borderId="27" xfId="0" applyFont="1" applyBorder="1" applyAlignment="1">
      <alignment horizontal="left" vertical="center" indent="1" shrinkToFit="1"/>
    </xf>
    <xf numFmtId="0" fontId="71" fillId="42" borderId="17" xfId="0" applyFont="1" applyFill="1" applyBorder="1" applyAlignment="1" applyProtection="1">
      <alignment horizontal="center" vertical="center"/>
      <protection/>
    </xf>
    <xf numFmtId="0" fontId="71" fillId="42" borderId="2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rs-aue.de/stundenplan/lehrer/klassen/Klassen.htm" TargetMode="External" /><Relationship Id="rId2" Type="http://schemas.openxmlformats.org/officeDocument/2006/relationships/hyperlink" Target="http://www.evangelische-igs-wunstorf.de/" TargetMode="External" /><Relationship Id="rId3" Type="http://schemas.openxmlformats.org/officeDocument/2006/relationships/hyperlink" Target="mailto:info@igs-wunstorf.de" TargetMode="External" /><Relationship Id="rId4" Type="http://schemas.openxmlformats.org/officeDocument/2006/relationships/hyperlink" Target="https://fresh-joy-catering.giro-web.de/" TargetMode="External" /><Relationship Id="rId5" Type="http://schemas.openxmlformats.org/officeDocument/2006/relationships/hyperlink" Target="http://www.regiobus.de/" TargetMode="External" /><Relationship Id="rId6" Type="http://schemas.openxmlformats.org/officeDocument/2006/relationships/hyperlink" Target="http://www.evangelische-igs-wunstorf.de/aktuelles/vertretungsplan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rs-aue.de/stundenplan/lehrer/klassen/Klassen.htm" TargetMode="External" /><Relationship Id="rId2" Type="http://schemas.openxmlformats.org/officeDocument/2006/relationships/hyperlink" Target="http://www.evangelische-igs-wunstorf.de/" TargetMode="External" /><Relationship Id="rId3" Type="http://schemas.openxmlformats.org/officeDocument/2006/relationships/hyperlink" Target="mailto:info@igs-wunstorf.de" TargetMode="External" /><Relationship Id="rId4" Type="http://schemas.openxmlformats.org/officeDocument/2006/relationships/hyperlink" Target="https://fresh-joy-catering.giro-web.de/" TargetMode="External" /><Relationship Id="rId5" Type="http://schemas.openxmlformats.org/officeDocument/2006/relationships/hyperlink" Target="http://www.regiobus.de/" TargetMode="External" /><Relationship Id="rId6" Type="http://schemas.openxmlformats.org/officeDocument/2006/relationships/hyperlink" Target="http://www.evangelische-igs-wunstorf.de/aktuelles/vertretungsplan" TargetMode="External" /><Relationship Id="rId7" Type="http://schemas.openxmlformats.org/officeDocument/2006/relationships/comments" Target="../comments2.xml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puetter@igs-wunstorf.de" TargetMode="External" /><Relationship Id="rId2" Type="http://schemas.openxmlformats.org/officeDocument/2006/relationships/hyperlink" Target="mailto:elke.rothaemel@igs-wunstorf.de" TargetMode="External" /><Relationship Id="rId3" Type="http://schemas.openxmlformats.org/officeDocument/2006/relationships/hyperlink" Target="mailto:sandra.bertl@igs-wunstorf.de" TargetMode="External" /><Relationship Id="rId4" Type="http://schemas.openxmlformats.org/officeDocument/2006/relationships/hyperlink" Target="mailto:hans-dieter.morys@igs-wunstorf.de" TargetMode="External" /><Relationship Id="rId5" Type="http://schemas.openxmlformats.org/officeDocument/2006/relationships/hyperlink" Target="http://www.evangelische-igs-wunstorf.de/wir/schulleitung" TargetMode="External" /><Relationship Id="rId6" Type="http://schemas.openxmlformats.org/officeDocument/2006/relationships/hyperlink" Target="http://cms2.fun-box.org/joomla3/index.php?option=com_content&amp;view=article&amp;id=538" TargetMode="External" /><Relationship Id="rId7" Type="http://schemas.openxmlformats.org/officeDocument/2006/relationships/hyperlink" Target="http://www.evangelische-igs-wunstorf.de/wir/mitarbeiter/kollegium" TargetMode="Externa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90"/>
  <sheetViews>
    <sheetView tabSelected="1" zoomScalePageLayoutView="0" workbookViewId="0" topLeftCell="A1">
      <selection activeCell="B3" sqref="B3:C4"/>
    </sheetView>
  </sheetViews>
  <sheetFormatPr defaultColWidth="11.421875" defaultRowHeight="15"/>
  <cols>
    <col min="1" max="1" width="1.7109375" style="0" customWidth="1"/>
    <col min="2" max="2" width="9.7109375" style="4" customWidth="1"/>
    <col min="3" max="3" width="9.7109375" style="0" customWidth="1"/>
    <col min="4" max="5" width="17.7109375" style="4" customWidth="1"/>
    <col min="6" max="8" width="17.7109375" style="0" customWidth="1"/>
    <col min="9" max="10" width="4.7109375" style="0" customWidth="1"/>
    <col min="12" max="12" width="5.7109375" style="0" customWidth="1"/>
    <col min="13" max="13" width="6.7109375" style="0" customWidth="1"/>
    <col min="14" max="14" width="17.140625" style="4" customWidth="1"/>
    <col min="15" max="15" width="18.8515625" style="0" customWidth="1"/>
    <col min="16" max="16" width="25.00390625" style="0" customWidth="1"/>
  </cols>
  <sheetData>
    <row r="1" spans="2:16" ht="15">
      <c r="B1" s="5" t="s">
        <v>16</v>
      </c>
      <c r="C1" s="6">
        <v>42614</v>
      </c>
      <c r="D1" s="7" t="s">
        <v>77</v>
      </c>
      <c r="E1" s="8" t="s">
        <v>17</v>
      </c>
      <c r="F1" s="79" t="s">
        <v>73</v>
      </c>
      <c r="G1" s="79"/>
      <c r="H1" s="79"/>
      <c r="I1" s="79"/>
      <c r="J1" s="80" t="s">
        <v>18</v>
      </c>
      <c r="K1" s="80"/>
      <c r="L1" s="80" t="s">
        <v>19</v>
      </c>
      <c r="M1" s="80"/>
      <c r="N1" s="9"/>
      <c r="O1" s="9"/>
      <c r="P1" s="9"/>
    </row>
    <row r="2" spans="2:16" ht="15">
      <c r="B2" s="11"/>
      <c r="C2" s="12"/>
      <c r="D2" s="13"/>
      <c r="E2" s="14"/>
      <c r="F2" s="15"/>
      <c r="G2" s="16" t="s">
        <v>20</v>
      </c>
      <c r="H2" s="93" t="s">
        <v>21</v>
      </c>
      <c r="I2" s="94"/>
      <c r="J2" s="81"/>
      <c r="K2" s="81"/>
      <c r="L2" s="81"/>
      <c r="M2" s="81"/>
      <c r="N2" s="9"/>
      <c r="O2" s="10"/>
      <c r="P2" s="10"/>
    </row>
    <row r="3" spans="1:16" ht="15">
      <c r="A3" s="95" t="s">
        <v>33</v>
      </c>
      <c r="B3" s="75"/>
      <c r="C3" s="75"/>
      <c r="D3" s="76" t="s">
        <v>76</v>
      </c>
      <c r="E3" s="19" t="s">
        <v>22</v>
      </c>
      <c r="F3" s="20" t="s">
        <v>23</v>
      </c>
      <c r="G3" s="21" t="s">
        <v>24</v>
      </c>
      <c r="H3" s="17" t="s">
        <v>25</v>
      </c>
      <c r="I3" s="18"/>
      <c r="J3" s="22" t="s">
        <v>26</v>
      </c>
      <c r="K3" s="77"/>
      <c r="L3" s="77"/>
      <c r="M3" s="77"/>
      <c r="N3" s="9"/>
      <c r="O3" s="10"/>
      <c r="P3" s="10"/>
    </row>
    <row r="4" spans="1:16" ht="15">
      <c r="A4" s="95"/>
      <c r="B4" s="75"/>
      <c r="C4" s="75"/>
      <c r="D4" s="76"/>
      <c r="E4" s="23"/>
      <c r="F4" s="52" t="s">
        <v>67</v>
      </c>
      <c r="G4" s="24"/>
      <c r="H4" s="25"/>
      <c r="I4" s="26"/>
      <c r="J4" s="22" t="s">
        <v>26</v>
      </c>
      <c r="K4" s="77"/>
      <c r="L4" s="77"/>
      <c r="M4" s="77"/>
      <c r="N4" s="54"/>
      <c r="O4" s="10"/>
      <c r="P4" s="10"/>
    </row>
    <row r="5" spans="2:16" ht="15">
      <c r="B5" s="78" t="s">
        <v>27</v>
      </c>
      <c r="C5" s="74" t="s">
        <v>28</v>
      </c>
      <c r="D5" s="74" t="s">
        <v>29</v>
      </c>
      <c r="E5" s="74" t="s">
        <v>30</v>
      </c>
      <c r="F5" s="74" t="s">
        <v>15</v>
      </c>
      <c r="G5" s="74" t="s">
        <v>31</v>
      </c>
      <c r="H5" s="74" t="s">
        <v>32</v>
      </c>
      <c r="I5" s="9"/>
      <c r="J5" s="85" t="s">
        <v>74</v>
      </c>
      <c r="K5" s="85"/>
      <c r="L5" s="85"/>
      <c r="M5" s="85"/>
      <c r="N5" s="92"/>
      <c r="O5" s="92"/>
      <c r="P5" s="92"/>
    </row>
    <row r="6" spans="2:16" ht="15">
      <c r="B6" s="78"/>
      <c r="C6" s="74"/>
      <c r="D6" s="74"/>
      <c r="E6" s="74"/>
      <c r="F6" s="74"/>
      <c r="G6" s="74"/>
      <c r="H6" s="74"/>
      <c r="I6" s="27"/>
      <c r="J6" s="85"/>
      <c r="K6" s="85"/>
      <c r="L6" s="85"/>
      <c r="M6" s="85"/>
      <c r="N6" s="92"/>
      <c r="O6" s="92"/>
      <c r="P6" s="92"/>
    </row>
    <row r="7" spans="2:17" ht="15.75" customHeight="1">
      <c r="B7" s="69">
        <v>1</v>
      </c>
      <c r="C7" s="28">
        <v>0.3194444444444445</v>
      </c>
      <c r="D7" s="88" t="s">
        <v>34</v>
      </c>
      <c r="E7" s="88" t="s">
        <v>34</v>
      </c>
      <c r="F7" s="88" t="s">
        <v>34</v>
      </c>
      <c r="G7" s="88" t="s">
        <v>34</v>
      </c>
      <c r="H7" s="90" t="s">
        <v>7</v>
      </c>
      <c r="I7" s="27"/>
      <c r="J7" s="56" t="s">
        <v>34</v>
      </c>
      <c r="K7" s="57"/>
      <c r="L7" s="57"/>
      <c r="M7" s="61"/>
      <c r="N7" s="55"/>
      <c r="O7" s="2"/>
      <c r="P7" s="2"/>
      <c r="Q7" s="2"/>
    </row>
    <row r="8" spans="2:17" ht="15" customHeight="1">
      <c r="B8" s="69"/>
      <c r="C8" s="29">
        <v>0.3506944444444444</v>
      </c>
      <c r="D8" s="89"/>
      <c r="E8" s="89"/>
      <c r="F8" s="89"/>
      <c r="G8" s="89"/>
      <c r="H8" s="91"/>
      <c r="I8" s="27"/>
      <c r="J8" s="56"/>
      <c r="K8" s="57"/>
      <c r="L8" s="57"/>
      <c r="M8" s="61"/>
      <c r="N8" s="55"/>
      <c r="O8" s="2"/>
      <c r="P8" s="2"/>
      <c r="Q8" s="2"/>
    </row>
    <row r="9" spans="2:17" ht="12" customHeight="1">
      <c r="B9" s="30" t="s">
        <v>63</v>
      </c>
      <c r="C9" s="31" t="s">
        <v>68</v>
      </c>
      <c r="D9" s="82" t="s">
        <v>69</v>
      </c>
      <c r="E9" s="83"/>
      <c r="F9" s="83"/>
      <c r="G9" s="83"/>
      <c r="H9" s="84"/>
      <c r="I9" s="27"/>
      <c r="J9" s="32"/>
      <c r="K9" s="33"/>
      <c r="L9" s="34"/>
      <c r="M9" s="35"/>
      <c r="N9" s="55"/>
      <c r="O9" s="2"/>
      <c r="P9" s="2"/>
      <c r="Q9" s="2"/>
    </row>
    <row r="10" spans="2:17" ht="15.75" customHeight="1">
      <c r="B10" s="69">
        <v>2</v>
      </c>
      <c r="C10" s="28">
        <v>0.3611111111111111</v>
      </c>
      <c r="D10" s="184"/>
      <c r="E10" s="184"/>
      <c r="F10" s="184"/>
      <c r="G10" s="184"/>
      <c r="H10" s="184"/>
      <c r="I10" s="27"/>
      <c r="J10" s="56" t="s">
        <v>35</v>
      </c>
      <c r="K10" s="57"/>
      <c r="L10" s="57"/>
      <c r="M10" s="73"/>
      <c r="N10" s="55"/>
      <c r="O10" s="2"/>
      <c r="P10" s="2"/>
      <c r="Q10" s="2"/>
    </row>
    <row r="11" spans="2:17" ht="15" customHeight="1">
      <c r="B11" s="69"/>
      <c r="C11" s="29">
        <v>0.40277777777777773</v>
      </c>
      <c r="D11" s="185"/>
      <c r="E11" s="185"/>
      <c r="F11" s="185"/>
      <c r="G11" s="185"/>
      <c r="H11" s="185"/>
      <c r="I11" s="27"/>
      <c r="J11" s="56"/>
      <c r="K11" s="65"/>
      <c r="L11" s="57"/>
      <c r="M11" s="73"/>
      <c r="N11" s="55"/>
      <c r="O11" s="2"/>
      <c r="P11" s="2"/>
      <c r="Q11" s="2"/>
    </row>
    <row r="12" spans="2:17" ht="12" customHeight="1">
      <c r="B12" s="30" t="s">
        <v>36</v>
      </c>
      <c r="C12" s="31" t="s">
        <v>68</v>
      </c>
      <c r="D12" s="82" t="s">
        <v>78</v>
      </c>
      <c r="E12" s="83"/>
      <c r="F12" s="83"/>
      <c r="G12" s="83"/>
      <c r="H12" s="84"/>
      <c r="I12" s="27"/>
      <c r="J12" s="32"/>
      <c r="K12" s="33"/>
      <c r="L12" s="34"/>
      <c r="M12" s="35"/>
      <c r="N12" s="55"/>
      <c r="O12" s="2"/>
      <c r="P12" s="2"/>
      <c r="Q12" s="2"/>
    </row>
    <row r="13" spans="2:17" ht="15.75" customHeight="1">
      <c r="B13" s="69">
        <v>3</v>
      </c>
      <c r="C13" s="28">
        <v>0.4131944444444444</v>
      </c>
      <c r="D13" s="184"/>
      <c r="E13" s="184"/>
      <c r="F13" s="184"/>
      <c r="G13" s="184"/>
      <c r="H13" s="184"/>
      <c r="I13" s="27"/>
      <c r="J13" s="56" t="s">
        <v>37</v>
      </c>
      <c r="K13" s="70"/>
      <c r="L13" s="70"/>
      <c r="M13" s="61"/>
      <c r="N13" s="55"/>
      <c r="O13" s="2"/>
      <c r="P13" s="2"/>
      <c r="Q13" s="2"/>
    </row>
    <row r="14" spans="2:17" ht="15">
      <c r="B14" s="69"/>
      <c r="C14" s="29">
        <v>0.4548611111111111</v>
      </c>
      <c r="D14" s="185"/>
      <c r="E14" s="185"/>
      <c r="F14" s="185"/>
      <c r="G14" s="185"/>
      <c r="H14" s="185"/>
      <c r="I14" s="27"/>
      <c r="J14" s="56"/>
      <c r="K14" s="65"/>
      <c r="L14" s="57"/>
      <c r="M14" s="61"/>
      <c r="N14" s="55"/>
      <c r="O14" s="2"/>
      <c r="P14" s="2"/>
      <c r="Q14" s="2"/>
    </row>
    <row r="15" spans="2:17" ht="12" customHeight="1">
      <c r="B15" s="30" t="s">
        <v>36</v>
      </c>
      <c r="C15" s="31" t="s">
        <v>68</v>
      </c>
      <c r="D15" s="82" t="s">
        <v>70</v>
      </c>
      <c r="E15" s="83"/>
      <c r="F15" s="83"/>
      <c r="G15" s="83"/>
      <c r="H15" s="84"/>
      <c r="I15" s="27"/>
      <c r="J15" s="32"/>
      <c r="K15" s="33"/>
      <c r="L15" s="34"/>
      <c r="M15" s="35"/>
      <c r="N15" s="55"/>
      <c r="O15" s="2"/>
      <c r="P15" s="2"/>
      <c r="Q15" s="2"/>
    </row>
    <row r="16" spans="2:17" ht="15.75" customHeight="1">
      <c r="B16" s="69">
        <v>4</v>
      </c>
      <c r="C16" s="28">
        <v>0.46527777777777773</v>
      </c>
      <c r="D16" s="184"/>
      <c r="E16" s="184"/>
      <c r="F16" s="184"/>
      <c r="G16" s="184"/>
      <c r="H16" s="184"/>
      <c r="I16" s="27"/>
      <c r="J16" s="56" t="s">
        <v>41</v>
      </c>
      <c r="K16" s="57"/>
      <c r="L16" s="57"/>
      <c r="M16" s="58"/>
      <c r="N16" s="55"/>
      <c r="O16" s="2"/>
      <c r="P16" s="2"/>
      <c r="Q16" s="2"/>
    </row>
    <row r="17" spans="2:17" ht="15">
      <c r="B17" s="69"/>
      <c r="C17" s="29">
        <v>0.5069444444444444</v>
      </c>
      <c r="D17" s="185"/>
      <c r="E17" s="185"/>
      <c r="F17" s="185"/>
      <c r="G17" s="185"/>
      <c r="H17" s="185"/>
      <c r="I17" s="27"/>
      <c r="J17" s="56"/>
      <c r="K17" s="65"/>
      <c r="L17" s="57"/>
      <c r="M17" s="58"/>
      <c r="N17" s="55"/>
      <c r="O17" s="2"/>
      <c r="P17" s="2"/>
      <c r="Q17" s="2"/>
    </row>
    <row r="18" spans="2:17" ht="15" customHeight="1">
      <c r="B18" s="86" t="s">
        <v>36</v>
      </c>
      <c r="C18" s="28">
        <v>0.5069444444444444</v>
      </c>
      <c r="D18" s="49" t="s">
        <v>72</v>
      </c>
      <c r="E18" s="96" t="s">
        <v>64</v>
      </c>
      <c r="F18" s="97"/>
      <c r="G18" s="97"/>
      <c r="H18" s="98" t="s">
        <v>79</v>
      </c>
      <c r="I18" s="27"/>
      <c r="J18" s="56" t="s">
        <v>45</v>
      </c>
      <c r="K18" s="33"/>
      <c r="L18" s="36"/>
      <c r="M18" s="35"/>
      <c r="N18" s="55"/>
      <c r="O18" s="2"/>
      <c r="P18" s="2"/>
      <c r="Q18" s="2"/>
    </row>
    <row r="19" spans="2:17" ht="15" customHeight="1">
      <c r="B19" s="87"/>
      <c r="C19" s="28">
        <v>0.545138888888889</v>
      </c>
      <c r="D19" s="49" t="s">
        <v>71</v>
      </c>
      <c r="E19" s="96" t="s">
        <v>65</v>
      </c>
      <c r="F19" s="97"/>
      <c r="G19" s="97"/>
      <c r="H19" s="99" t="s">
        <v>80</v>
      </c>
      <c r="I19" s="27"/>
      <c r="J19" s="56"/>
      <c r="K19" s="71"/>
      <c r="L19" s="72"/>
      <c r="M19" s="35"/>
      <c r="N19" s="55"/>
      <c r="O19" s="2"/>
      <c r="P19" s="2"/>
      <c r="Q19" s="2"/>
    </row>
    <row r="20" spans="2:17" ht="15" customHeight="1">
      <c r="B20" s="69">
        <v>5</v>
      </c>
      <c r="C20" s="28">
        <v>0.545138888888889</v>
      </c>
      <c r="D20" s="184"/>
      <c r="E20" s="184"/>
      <c r="F20" s="184"/>
      <c r="G20" s="184"/>
      <c r="H20" s="184"/>
      <c r="I20" s="27"/>
      <c r="J20" s="56" t="s">
        <v>66</v>
      </c>
      <c r="K20" s="65"/>
      <c r="L20" s="57"/>
      <c r="M20" s="61"/>
      <c r="N20" s="55"/>
      <c r="O20" s="2"/>
      <c r="P20" s="2"/>
      <c r="Q20" s="2"/>
    </row>
    <row r="21" spans="2:17" ht="15">
      <c r="B21" s="69"/>
      <c r="C21" s="29">
        <v>0.5868055555555556</v>
      </c>
      <c r="D21" s="185"/>
      <c r="E21" s="185"/>
      <c r="F21" s="185"/>
      <c r="G21" s="185"/>
      <c r="H21" s="185"/>
      <c r="I21" s="27"/>
      <c r="J21" s="56"/>
      <c r="K21" s="65"/>
      <c r="L21" s="57"/>
      <c r="M21" s="61"/>
      <c r="N21" s="55"/>
      <c r="O21" s="2"/>
      <c r="P21" s="2"/>
      <c r="Q21" s="2"/>
    </row>
    <row r="22" spans="2:17" ht="12" customHeight="1">
      <c r="B22" s="30" t="s">
        <v>63</v>
      </c>
      <c r="C22" s="31" t="s">
        <v>68</v>
      </c>
      <c r="D22" s="82" t="s">
        <v>69</v>
      </c>
      <c r="E22" s="83"/>
      <c r="F22" s="83"/>
      <c r="G22" s="83"/>
      <c r="H22" s="84"/>
      <c r="I22" s="27"/>
      <c r="J22" s="32"/>
      <c r="K22" s="33"/>
      <c r="L22" s="34"/>
      <c r="M22" s="35"/>
      <c r="N22" s="55"/>
      <c r="O22" s="2"/>
      <c r="P22" s="2"/>
      <c r="Q22" s="2"/>
    </row>
    <row r="23" spans="2:17" ht="15.75" customHeight="1">
      <c r="B23" s="69">
        <v>6</v>
      </c>
      <c r="C23" s="28">
        <v>0.5972222222222222</v>
      </c>
      <c r="D23" s="184"/>
      <c r="E23" s="184"/>
      <c r="F23" s="184"/>
      <c r="G23" s="184"/>
      <c r="H23" s="184"/>
      <c r="I23" s="27"/>
      <c r="J23" s="56" t="s">
        <v>44</v>
      </c>
      <c r="K23" s="70"/>
      <c r="L23" s="70"/>
      <c r="M23" s="61"/>
      <c r="N23" s="55"/>
      <c r="O23" s="2"/>
      <c r="P23" s="2"/>
      <c r="Q23" s="2"/>
    </row>
    <row r="24" spans="2:17" ht="15.75" customHeight="1">
      <c r="B24" s="69"/>
      <c r="C24" s="29">
        <v>0.638888888888889</v>
      </c>
      <c r="D24" s="185"/>
      <c r="E24" s="185"/>
      <c r="F24" s="185"/>
      <c r="G24" s="185"/>
      <c r="H24" s="185"/>
      <c r="I24" s="27"/>
      <c r="J24" s="56"/>
      <c r="K24" s="65"/>
      <c r="L24" s="57"/>
      <c r="M24" s="61"/>
      <c r="N24" s="55"/>
      <c r="O24" s="2"/>
      <c r="P24" s="2"/>
      <c r="Q24" s="2"/>
    </row>
    <row r="25" spans="2:17" s="4" customFormat="1" ht="15" customHeight="1">
      <c r="B25" s="37"/>
      <c r="C25" s="66" t="s">
        <v>49</v>
      </c>
      <c r="D25" s="67"/>
      <c r="E25" s="67"/>
      <c r="F25" s="67"/>
      <c r="G25" s="67"/>
      <c r="H25" s="67"/>
      <c r="I25" s="50"/>
      <c r="J25" s="56" t="s">
        <v>50</v>
      </c>
      <c r="K25" s="63"/>
      <c r="L25" s="63"/>
      <c r="M25" s="61"/>
      <c r="N25" s="55"/>
      <c r="O25" s="2"/>
      <c r="P25" s="2"/>
      <c r="Q25" s="2"/>
    </row>
    <row r="26" spans="2:17" s="4" customFormat="1" ht="15" customHeight="1">
      <c r="B26" s="37"/>
      <c r="C26" s="66"/>
      <c r="D26" s="67"/>
      <c r="E26" s="67"/>
      <c r="F26" s="67"/>
      <c r="G26" s="67"/>
      <c r="H26" s="67"/>
      <c r="I26" s="50"/>
      <c r="J26" s="56"/>
      <c r="K26" s="62"/>
      <c r="L26" s="63"/>
      <c r="M26" s="61"/>
      <c r="N26" s="55"/>
      <c r="O26" s="2"/>
      <c r="P26" s="2"/>
      <c r="Q26" s="2"/>
    </row>
    <row r="27" spans="2:17" s="4" customFormat="1" ht="15" customHeight="1">
      <c r="B27" s="38" t="s">
        <v>52</v>
      </c>
      <c r="C27" s="53" t="s">
        <v>53</v>
      </c>
      <c r="D27" s="39"/>
      <c r="E27" s="39"/>
      <c r="F27" s="39"/>
      <c r="G27" s="39"/>
      <c r="H27" s="39"/>
      <c r="I27" s="50"/>
      <c r="J27" s="56" t="s">
        <v>54</v>
      </c>
      <c r="K27" s="63"/>
      <c r="L27" s="63"/>
      <c r="M27" s="61"/>
      <c r="N27" s="55"/>
      <c r="O27" s="2"/>
      <c r="P27" s="2"/>
      <c r="Q27" s="2"/>
    </row>
    <row r="28" spans="2:17" s="4" customFormat="1" ht="15" customHeight="1">
      <c r="B28" s="9"/>
      <c r="C28" s="50"/>
      <c r="D28" s="9"/>
      <c r="E28" s="9"/>
      <c r="F28" s="50"/>
      <c r="G28" s="50"/>
      <c r="H28" s="50"/>
      <c r="I28" s="50"/>
      <c r="J28" s="56"/>
      <c r="K28" s="63"/>
      <c r="L28" s="63"/>
      <c r="M28" s="61"/>
      <c r="N28" s="55"/>
      <c r="O28" s="2"/>
      <c r="P28" s="2"/>
      <c r="Q28" s="2"/>
    </row>
    <row r="29" spans="2:17" s="4" customFormat="1" ht="15" customHeight="1">
      <c r="B29" s="60" t="s">
        <v>56</v>
      </c>
      <c r="C29" s="68" t="s">
        <v>28</v>
      </c>
      <c r="D29" s="68" t="s">
        <v>29</v>
      </c>
      <c r="E29" s="68" t="s">
        <v>30</v>
      </c>
      <c r="F29" s="68" t="s">
        <v>15</v>
      </c>
      <c r="G29" s="68" t="s">
        <v>31</v>
      </c>
      <c r="H29" s="68" t="s">
        <v>32</v>
      </c>
      <c r="I29" s="50"/>
      <c r="J29" s="56" t="s">
        <v>57</v>
      </c>
      <c r="K29" s="63"/>
      <c r="L29" s="63"/>
      <c r="M29" s="61"/>
      <c r="N29" s="55"/>
      <c r="O29" s="2"/>
      <c r="P29" s="2"/>
      <c r="Q29" s="2"/>
    </row>
    <row r="30" spans="2:17" s="4" customFormat="1" ht="15">
      <c r="B30" s="60"/>
      <c r="C30" s="68"/>
      <c r="D30" s="68"/>
      <c r="E30" s="68"/>
      <c r="F30" s="68"/>
      <c r="G30" s="68"/>
      <c r="H30" s="68"/>
      <c r="I30" s="50"/>
      <c r="J30" s="56"/>
      <c r="K30" s="62"/>
      <c r="L30" s="63"/>
      <c r="M30" s="61"/>
      <c r="N30" s="55"/>
      <c r="O30" s="2"/>
      <c r="P30" s="2"/>
      <c r="Q30" s="2"/>
    </row>
    <row r="31" spans="2:17" ht="15" customHeight="1">
      <c r="B31" s="60"/>
      <c r="C31" s="40"/>
      <c r="D31" s="51"/>
      <c r="E31" s="41"/>
      <c r="F31" s="41"/>
      <c r="G31" s="41"/>
      <c r="H31" s="41"/>
      <c r="I31" s="27"/>
      <c r="J31" s="56" t="s">
        <v>59</v>
      </c>
      <c r="K31" s="57"/>
      <c r="L31" s="57"/>
      <c r="M31" s="64"/>
      <c r="N31" s="55"/>
      <c r="O31" s="2"/>
      <c r="P31" s="2"/>
      <c r="Q31" s="2"/>
    </row>
    <row r="32" spans="2:17" ht="15">
      <c r="B32" s="60"/>
      <c r="C32" s="40"/>
      <c r="D32" s="42"/>
      <c r="E32" s="43"/>
      <c r="F32" s="42"/>
      <c r="G32" s="43"/>
      <c r="H32" s="43"/>
      <c r="I32" s="27"/>
      <c r="J32" s="56"/>
      <c r="K32" s="65"/>
      <c r="L32" s="57"/>
      <c r="M32" s="64"/>
      <c r="N32" s="55"/>
      <c r="O32" s="2"/>
      <c r="P32" s="2"/>
      <c r="Q32" s="2"/>
    </row>
    <row r="33" spans="2:17" ht="15" customHeight="1">
      <c r="B33" s="60"/>
      <c r="C33" s="40"/>
      <c r="D33" s="44"/>
      <c r="E33" s="44"/>
      <c r="F33" s="44"/>
      <c r="G33" s="51"/>
      <c r="H33" s="44"/>
      <c r="I33" s="27"/>
      <c r="J33" s="56"/>
      <c r="K33" s="57"/>
      <c r="L33" s="57"/>
      <c r="M33" s="58"/>
      <c r="N33" s="55"/>
      <c r="O33" s="2"/>
      <c r="P33" s="2"/>
      <c r="Q33" s="2"/>
    </row>
    <row r="34" spans="2:17" ht="15">
      <c r="B34" s="60"/>
      <c r="C34" s="40"/>
      <c r="D34" s="45"/>
      <c r="E34" s="42"/>
      <c r="F34" s="43"/>
      <c r="G34" s="42"/>
      <c r="H34" s="42"/>
      <c r="I34" s="27"/>
      <c r="J34" s="56"/>
      <c r="K34" s="57"/>
      <c r="L34" s="57"/>
      <c r="M34" s="58"/>
      <c r="N34" s="55"/>
      <c r="O34" s="2"/>
      <c r="P34" s="2"/>
      <c r="Q34" s="2"/>
    </row>
    <row r="35" spans="2:17" ht="15" customHeight="1">
      <c r="B35" s="59" t="s">
        <v>26</v>
      </c>
      <c r="C35" s="40"/>
      <c r="D35" s="44"/>
      <c r="E35" s="44"/>
      <c r="F35" s="41"/>
      <c r="G35" s="51"/>
      <c r="H35" s="51"/>
      <c r="I35" s="27"/>
      <c r="J35" s="56"/>
      <c r="K35" s="57"/>
      <c r="L35" s="57"/>
      <c r="M35" s="58"/>
      <c r="N35" s="55"/>
      <c r="O35" s="2"/>
      <c r="P35" s="2"/>
      <c r="Q35" s="2"/>
    </row>
    <row r="36" spans="2:17" ht="15">
      <c r="B36" s="59"/>
      <c r="C36" s="46"/>
      <c r="D36" s="42"/>
      <c r="E36" s="43"/>
      <c r="F36" s="43"/>
      <c r="G36" s="42"/>
      <c r="H36" s="42"/>
      <c r="I36" s="27"/>
      <c r="J36" s="56"/>
      <c r="K36" s="57"/>
      <c r="L36" s="57"/>
      <c r="M36" s="58"/>
      <c r="N36" s="55"/>
      <c r="O36" s="2"/>
      <c r="P36" s="2"/>
      <c r="Q36" s="2"/>
    </row>
    <row r="37" spans="14:17" ht="15">
      <c r="N37" s="55"/>
      <c r="O37" s="2"/>
      <c r="P37" s="2"/>
      <c r="Q37" s="2"/>
    </row>
    <row r="38" spans="3:17" ht="15.75">
      <c r="C38" s="47" t="s">
        <v>75</v>
      </c>
      <c r="N38" s="55"/>
      <c r="O38" s="2"/>
      <c r="P38" s="2"/>
      <c r="Q38" s="2"/>
    </row>
    <row r="39" spans="4:17" ht="15">
      <c r="D39" s="48" t="s">
        <v>61</v>
      </c>
      <c r="N39" s="55"/>
      <c r="O39" s="2"/>
      <c r="P39" s="2"/>
      <c r="Q39" s="2"/>
    </row>
    <row r="40" spans="14:17" ht="15">
      <c r="N40" s="55"/>
      <c r="O40" s="2"/>
      <c r="P40" s="2"/>
      <c r="Q40" s="2"/>
    </row>
    <row r="41" spans="14:17" ht="15">
      <c r="N41" s="55"/>
      <c r="O41" s="2"/>
      <c r="P41" s="2"/>
      <c r="Q41" s="2"/>
    </row>
    <row r="42" spans="14:17" ht="15">
      <c r="N42" s="55"/>
      <c r="O42" s="2"/>
      <c r="P42" s="2"/>
      <c r="Q42" s="2"/>
    </row>
    <row r="43" spans="14:17" ht="15">
      <c r="N43" s="55"/>
      <c r="O43" s="2"/>
      <c r="P43" s="2"/>
      <c r="Q43" s="2"/>
    </row>
    <row r="44" spans="14:17" ht="15">
      <c r="N44" s="55"/>
      <c r="O44" s="2"/>
      <c r="P44" s="2"/>
      <c r="Q44" s="2"/>
    </row>
    <row r="45" spans="14:17" ht="15">
      <c r="N45" s="55"/>
      <c r="O45" s="2"/>
      <c r="P45" s="2"/>
      <c r="Q45" s="2"/>
    </row>
    <row r="46" spans="14:17" ht="15">
      <c r="N46" s="55"/>
      <c r="O46" s="2"/>
      <c r="P46" s="2"/>
      <c r="Q46" s="2"/>
    </row>
    <row r="47" spans="14:17" ht="15">
      <c r="N47" s="55"/>
      <c r="O47" s="2"/>
      <c r="P47" s="2"/>
      <c r="Q47" s="2"/>
    </row>
    <row r="48" spans="14:17" ht="15">
      <c r="N48" s="55"/>
      <c r="O48" s="2"/>
      <c r="P48" s="2"/>
      <c r="Q48" s="2"/>
    </row>
    <row r="49" spans="14:17" ht="15">
      <c r="N49" s="55"/>
      <c r="O49" s="2"/>
      <c r="P49" s="2"/>
      <c r="Q49" s="2"/>
    </row>
    <row r="50" spans="14:17" ht="15">
      <c r="N50" s="55"/>
      <c r="O50" s="2"/>
      <c r="P50" s="2"/>
      <c r="Q50" s="2"/>
    </row>
    <row r="51" spans="14:17" ht="15">
      <c r="N51" s="55"/>
      <c r="O51" s="2"/>
      <c r="P51" s="2"/>
      <c r="Q51" s="2"/>
    </row>
    <row r="52" spans="14:17" ht="15">
      <c r="N52" s="55"/>
      <c r="O52" s="2"/>
      <c r="P52" s="2"/>
      <c r="Q52" s="2"/>
    </row>
    <row r="53" spans="14:17" ht="15">
      <c r="N53" s="55"/>
      <c r="O53" s="2"/>
      <c r="P53" s="2"/>
      <c r="Q53" s="2"/>
    </row>
    <row r="54" spans="14:17" ht="15">
      <c r="N54" s="55"/>
      <c r="O54" s="2"/>
      <c r="P54" s="2"/>
      <c r="Q54" s="2"/>
    </row>
    <row r="55" spans="14:17" ht="15">
      <c r="N55" s="55"/>
      <c r="O55" s="2"/>
      <c r="P55" s="2"/>
      <c r="Q55" s="2"/>
    </row>
    <row r="56" spans="14:17" ht="15">
      <c r="N56" s="55"/>
      <c r="O56" s="2"/>
      <c r="P56" s="2"/>
      <c r="Q56" s="2"/>
    </row>
    <row r="57" spans="14:17" ht="15">
      <c r="N57" s="55"/>
      <c r="O57" s="2"/>
      <c r="P57" s="2"/>
      <c r="Q57" s="2"/>
    </row>
    <row r="58" spans="14:17" ht="15">
      <c r="N58" s="55"/>
      <c r="O58" s="2"/>
      <c r="P58" s="2"/>
      <c r="Q58" s="2"/>
    </row>
    <row r="59" spans="14:17" ht="15">
      <c r="N59" s="55"/>
      <c r="O59" s="2"/>
      <c r="P59" s="2"/>
      <c r="Q59" s="2"/>
    </row>
    <row r="60" spans="14:17" ht="15">
      <c r="N60" s="55"/>
      <c r="O60" s="2"/>
      <c r="P60" s="2"/>
      <c r="Q60" s="2"/>
    </row>
    <row r="61" spans="14:17" ht="15">
      <c r="N61" s="55"/>
      <c r="O61" s="2"/>
      <c r="P61" s="2"/>
      <c r="Q61" s="2"/>
    </row>
    <row r="62" spans="14:17" ht="15">
      <c r="N62" s="55"/>
      <c r="O62" s="2"/>
      <c r="P62" s="2"/>
      <c r="Q62" s="2"/>
    </row>
    <row r="63" spans="14:17" ht="15">
      <c r="N63" s="55"/>
      <c r="O63" s="2"/>
      <c r="P63" s="2"/>
      <c r="Q63" s="2"/>
    </row>
    <row r="64" spans="14:17" ht="15">
      <c r="N64" s="55"/>
      <c r="O64" s="2"/>
      <c r="P64" s="2"/>
      <c r="Q64" s="2"/>
    </row>
    <row r="65" spans="14:17" ht="15">
      <c r="N65" s="55"/>
      <c r="O65" s="2"/>
      <c r="P65" s="2"/>
      <c r="Q65" s="2"/>
    </row>
    <row r="66" spans="14:17" ht="15">
      <c r="N66" s="55"/>
      <c r="O66" s="2"/>
      <c r="P66" s="2"/>
      <c r="Q66" s="2"/>
    </row>
    <row r="67" spans="14:17" ht="15">
      <c r="N67" s="55"/>
      <c r="O67" s="2"/>
      <c r="P67" s="2"/>
      <c r="Q67" s="2"/>
    </row>
    <row r="68" spans="14:17" ht="15">
      <c r="N68" s="55"/>
      <c r="O68" s="2"/>
      <c r="P68" s="2"/>
      <c r="Q68" s="2"/>
    </row>
    <row r="69" spans="14:17" ht="15">
      <c r="N69" s="55"/>
      <c r="O69" s="2"/>
      <c r="P69" s="2"/>
      <c r="Q69" s="2"/>
    </row>
    <row r="70" spans="14:17" ht="15">
      <c r="N70" s="55"/>
      <c r="O70" s="2"/>
      <c r="P70" s="2"/>
      <c r="Q70" s="2"/>
    </row>
    <row r="71" spans="14:17" ht="15">
      <c r="N71" s="55"/>
      <c r="O71" s="2"/>
      <c r="P71" s="2"/>
      <c r="Q71" s="2"/>
    </row>
    <row r="72" spans="14:17" ht="15">
      <c r="N72" s="55"/>
      <c r="O72" s="2"/>
      <c r="P72" s="2"/>
      <c r="Q72" s="2"/>
    </row>
    <row r="73" spans="14:17" ht="15">
      <c r="N73" s="55"/>
      <c r="O73" s="2"/>
      <c r="P73" s="2"/>
      <c r="Q73" s="2"/>
    </row>
    <row r="74" spans="14:17" ht="15">
      <c r="N74" s="55"/>
      <c r="O74" s="2"/>
      <c r="P74" s="2"/>
      <c r="Q74" s="2"/>
    </row>
    <row r="75" spans="14:17" ht="15">
      <c r="N75" s="55"/>
      <c r="O75" s="2"/>
      <c r="P75" s="2"/>
      <c r="Q75" s="2"/>
    </row>
    <row r="76" spans="14:17" ht="15">
      <c r="N76" s="55"/>
      <c r="O76" s="2"/>
      <c r="P76" s="2"/>
      <c r="Q76" s="2"/>
    </row>
    <row r="77" spans="14:17" ht="15">
      <c r="N77" s="55"/>
      <c r="O77" s="2"/>
      <c r="P77" s="2"/>
      <c r="Q77" s="2"/>
    </row>
    <row r="78" spans="14:17" ht="15">
      <c r="N78" s="55"/>
      <c r="O78" s="2"/>
      <c r="P78" s="2"/>
      <c r="Q78" s="2"/>
    </row>
    <row r="79" spans="14:17" ht="15">
      <c r="N79" s="55"/>
      <c r="O79" s="2"/>
      <c r="P79" s="2"/>
      <c r="Q79" s="2"/>
    </row>
    <row r="80" spans="14:17" ht="15">
      <c r="N80" s="55"/>
      <c r="O80" s="2"/>
      <c r="P80" s="2"/>
      <c r="Q80" s="2"/>
    </row>
    <row r="81" spans="14:17" ht="15">
      <c r="N81" s="55"/>
      <c r="O81" s="2"/>
      <c r="P81" s="2"/>
      <c r="Q81" s="2"/>
    </row>
    <row r="82" spans="14:17" ht="15">
      <c r="N82" s="55"/>
      <c r="O82" s="2"/>
      <c r="P82" s="2"/>
      <c r="Q82" s="2"/>
    </row>
    <row r="83" spans="14:17" ht="15">
      <c r="N83" s="55"/>
      <c r="O83" s="2"/>
      <c r="P83" s="2"/>
      <c r="Q83" s="2"/>
    </row>
    <row r="84" spans="14:17" ht="15">
      <c r="N84" s="55"/>
      <c r="O84" s="2"/>
      <c r="P84" s="2"/>
      <c r="Q84" s="2"/>
    </row>
    <row r="85" spans="14:17" ht="15">
      <c r="N85" s="55"/>
      <c r="O85" s="2"/>
      <c r="P85" s="2"/>
      <c r="Q85" s="2"/>
    </row>
    <row r="86" spans="14:17" ht="15">
      <c r="N86" s="55"/>
      <c r="O86" s="2"/>
      <c r="P86" s="2"/>
      <c r="Q86" s="2"/>
    </row>
    <row r="87" spans="14:17" ht="15">
      <c r="N87" s="55"/>
      <c r="O87" s="2"/>
      <c r="P87" s="2"/>
      <c r="Q87" s="2"/>
    </row>
    <row r="88" spans="14:17" ht="15">
      <c r="N88" s="55"/>
      <c r="O88" s="2"/>
      <c r="P88" s="2"/>
      <c r="Q88" s="2"/>
    </row>
    <row r="89" spans="14:17" ht="15">
      <c r="N89" s="55"/>
      <c r="O89" s="2"/>
      <c r="P89" s="2"/>
      <c r="Q89" s="2"/>
    </row>
    <row r="90" spans="14:17" ht="15">
      <c r="N90" s="55"/>
      <c r="O90" s="2"/>
      <c r="P90" s="2"/>
      <c r="Q90" s="2"/>
    </row>
  </sheetData>
  <sheetProtection/>
  <mergeCells count="129">
    <mergeCell ref="D23:D24"/>
    <mergeCell ref="E23:E24"/>
    <mergeCell ref="F23:F24"/>
    <mergeCell ref="G23:G24"/>
    <mergeCell ref="H23:H24"/>
    <mergeCell ref="H2:I2"/>
    <mergeCell ref="E18:G18"/>
    <mergeCell ref="E19:G19"/>
    <mergeCell ref="H13:H14"/>
    <mergeCell ref="D16:D17"/>
    <mergeCell ref="E16:E17"/>
    <mergeCell ref="F16:F17"/>
    <mergeCell ref="G16:G17"/>
    <mergeCell ref="H16:H17"/>
    <mergeCell ref="D7:D8"/>
    <mergeCell ref="E7:E8"/>
    <mergeCell ref="F7:F8"/>
    <mergeCell ref="G7:G8"/>
    <mergeCell ref="H7:H8"/>
    <mergeCell ref="E10:E11"/>
    <mergeCell ref="F10:F11"/>
    <mergeCell ref="D10:D11"/>
    <mergeCell ref="G10:G11"/>
    <mergeCell ref="H10:H11"/>
    <mergeCell ref="F1:I1"/>
    <mergeCell ref="J1:K1"/>
    <mergeCell ref="L1:M1"/>
    <mergeCell ref="J2:K2"/>
    <mergeCell ref="L2:M2"/>
    <mergeCell ref="A3:A4"/>
    <mergeCell ref="N5:N6"/>
    <mergeCell ref="O5:O6"/>
    <mergeCell ref="P5:P6"/>
    <mergeCell ref="B3:C4"/>
    <mergeCell ref="D3:D4"/>
    <mergeCell ref="K3:M3"/>
    <mergeCell ref="K4:M4"/>
    <mergeCell ref="B5:B6"/>
    <mergeCell ref="C5:C6"/>
    <mergeCell ref="D5:D6"/>
    <mergeCell ref="B7:B8"/>
    <mergeCell ref="J7:J8"/>
    <mergeCell ref="K7:L7"/>
    <mergeCell ref="M7:M8"/>
    <mergeCell ref="K8:L8"/>
    <mergeCell ref="H5:H6"/>
    <mergeCell ref="J5:M6"/>
    <mergeCell ref="E5:E6"/>
    <mergeCell ref="F5:F6"/>
    <mergeCell ref="G5:G6"/>
    <mergeCell ref="D9:H9"/>
    <mergeCell ref="B10:B11"/>
    <mergeCell ref="J10:J11"/>
    <mergeCell ref="K10:L10"/>
    <mergeCell ref="M10:M11"/>
    <mergeCell ref="K11:L11"/>
    <mergeCell ref="D12:H12"/>
    <mergeCell ref="B13:B14"/>
    <mergeCell ref="J13:J14"/>
    <mergeCell ref="K13:L13"/>
    <mergeCell ref="M13:M14"/>
    <mergeCell ref="K14:L14"/>
    <mergeCell ref="D13:D14"/>
    <mergeCell ref="E13:E14"/>
    <mergeCell ref="F13:F14"/>
    <mergeCell ref="G13:G14"/>
    <mergeCell ref="D15:H15"/>
    <mergeCell ref="B16:B17"/>
    <mergeCell ref="J16:J17"/>
    <mergeCell ref="K16:L16"/>
    <mergeCell ref="M16:M17"/>
    <mergeCell ref="K17:L17"/>
    <mergeCell ref="B18:B19"/>
    <mergeCell ref="J18:J19"/>
    <mergeCell ref="B20:B21"/>
    <mergeCell ref="J20:J21"/>
    <mergeCell ref="D20:D21"/>
    <mergeCell ref="E20:E21"/>
    <mergeCell ref="F20:F21"/>
    <mergeCell ref="G20:G21"/>
    <mergeCell ref="K20:L20"/>
    <mergeCell ref="M20:M21"/>
    <mergeCell ref="K21:L21"/>
    <mergeCell ref="D22:H22"/>
    <mergeCell ref="B23:B24"/>
    <mergeCell ref="J23:J24"/>
    <mergeCell ref="K23:L23"/>
    <mergeCell ref="M23:M24"/>
    <mergeCell ref="K24:L24"/>
    <mergeCell ref="H20:H21"/>
    <mergeCell ref="C25:C26"/>
    <mergeCell ref="D25:D26"/>
    <mergeCell ref="E25:E26"/>
    <mergeCell ref="F25:F26"/>
    <mergeCell ref="G25:G26"/>
    <mergeCell ref="H25:H26"/>
    <mergeCell ref="J25:J26"/>
    <mergeCell ref="K25:L25"/>
    <mergeCell ref="M25:M26"/>
    <mergeCell ref="K26:L26"/>
    <mergeCell ref="J27:J28"/>
    <mergeCell ref="K27:L27"/>
    <mergeCell ref="M27:M28"/>
    <mergeCell ref="K28:L28"/>
    <mergeCell ref="B29:B34"/>
    <mergeCell ref="C29:C30"/>
    <mergeCell ref="D29:D30"/>
    <mergeCell ref="E29:E30"/>
    <mergeCell ref="F29:F30"/>
    <mergeCell ref="G29:G30"/>
    <mergeCell ref="H29:H30"/>
    <mergeCell ref="J29:J30"/>
    <mergeCell ref="K29:L29"/>
    <mergeCell ref="M29:M30"/>
    <mergeCell ref="K30:L30"/>
    <mergeCell ref="J31:J32"/>
    <mergeCell ref="K31:L31"/>
    <mergeCell ref="M31:M32"/>
    <mergeCell ref="K32:L32"/>
    <mergeCell ref="K19:L19"/>
    <mergeCell ref="J33:J34"/>
    <mergeCell ref="K33:L33"/>
    <mergeCell ref="M33:M34"/>
    <mergeCell ref="K34:L34"/>
    <mergeCell ref="B35:B36"/>
    <mergeCell ref="J35:J36"/>
    <mergeCell ref="K35:L35"/>
    <mergeCell ref="M35:M36"/>
    <mergeCell ref="K36:L36"/>
  </mergeCells>
  <hyperlinks>
    <hyperlink ref="F1" r:id="rId1" display="IGS/stundenpläne "/>
    <hyperlink ref="H2" r:id="rId2" display="www.igs-wunstorf.de"/>
    <hyperlink ref="H3" r:id="rId3" display="info@igs-wunstorf.de"/>
    <hyperlink ref="F4" r:id="rId4" display="Fresh &amp; Joy"/>
    <hyperlink ref="C27" r:id="rId5" display="Bus-Pläne"/>
    <hyperlink ref="F1:I1" r:id="rId6" display="IGS/ Vertretungspläne "/>
  </hyperlinks>
  <printOptions/>
  <pageMargins left="0.26" right="0.13" top="0.61" bottom="0.14" header="0.31496062992125984" footer="0.12"/>
  <pageSetup orientation="landscape" paperSize="9"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90"/>
  <sheetViews>
    <sheetView zoomScalePageLayoutView="0" workbookViewId="0" topLeftCell="A1">
      <selection activeCell="D1" sqref="D1"/>
    </sheetView>
  </sheetViews>
  <sheetFormatPr defaultColWidth="11.421875" defaultRowHeight="15"/>
  <cols>
    <col min="1" max="1" width="1.7109375" style="0" customWidth="1"/>
    <col min="2" max="2" width="9.7109375" style="4" customWidth="1"/>
    <col min="3" max="3" width="9.7109375" style="0" customWidth="1"/>
    <col min="4" max="5" width="17.7109375" style="4" customWidth="1"/>
    <col min="6" max="8" width="17.7109375" style="0" customWidth="1"/>
    <col min="9" max="10" width="4.7109375" style="0" customWidth="1"/>
    <col min="12" max="12" width="5.7109375" style="0" customWidth="1"/>
    <col min="13" max="13" width="6.7109375" style="0" customWidth="1"/>
    <col min="14" max="14" width="17.140625" style="4" customWidth="1"/>
    <col min="15" max="15" width="18.8515625" style="0" customWidth="1"/>
    <col min="16" max="16" width="25.00390625" style="0" customWidth="1"/>
  </cols>
  <sheetData>
    <row r="1" spans="2:16" ht="15">
      <c r="B1" s="5" t="s">
        <v>16</v>
      </c>
      <c r="C1" s="6">
        <v>42614</v>
      </c>
      <c r="D1" s="7" t="s">
        <v>158</v>
      </c>
      <c r="E1" s="8" t="s">
        <v>17</v>
      </c>
      <c r="F1" s="79" t="s">
        <v>73</v>
      </c>
      <c r="G1" s="79"/>
      <c r="H1" s="79"/>
      <c r="I1" s="79"/>
      <c r="J1" s="80" t="s">
        <v>18</v>
      </c>
      <c r="K1" s="80"/>
      <c r="L1" s="80" t="s">
        <v>19</v>
      </c>
      <c r="M1" s="80"/>
      <c r="N1" s="9"/>
      <c r="O1" s="9"/>
      <c r="P1" s="9"/>
    </row>
    <row r="2" spans="2:16" ht="15">
      <c r="B2" s="11"/>
      <c r="C2" s="12"/>
      <c r="D2" s="13"/>
      <c r="E2" s="14"/>
      <c r="F2" s="15"/>
      <c r="G2" s="16" t="s">
        <v>20</v>
      </c>
      <c r="H2" s="93" t="s">
        <v>21</v>
      </c>
      <c r="I2" s="94"/>
      <c r="J2" s="81"/>
      <c r="K2" s="81"/>
      <c r="L2" s="81"/>
      <c r="M2" s="81"/>
      <c r="N2" s="9"/>
      <c r="O2" s="10"/>
      <c r="P2" s="10"/>
    </row>
    <row r="3" spans="1:16" ht="15">
      <c r="A3" s="95" t="s">
        <v>33</v>
      </c>
      <c r="B3" s="75"/>
      <c r="C3" s="75"/>
      <c r="D3" s="76" t="s">
        <v>76</v>
      </c>
      <c r="E3" s="19" t="s">
        <v>22</v>
      </c>
      <c r="F3" s="20" t="s">
        <v>23</v>
      </c>
      <c r="G3" s="21" t="s">
        <v>24</v>
      </c>
      <c r="H3" s="17" t="s">
        <v>25</v>
      </c>
      <c r="I3" s="18"/>
      <c r="J3" s="22" t="s">
        <v>26</v>
      </c>
      <c r="K3" s="77"/>
      <c r="L3" s="77"/>
      <c r="M3" s="77"/>
      <c r="N3" s="9"/>
      <c r="O3" s="10"/>
      <c r="P3" s="10"/>
    </row>
    <row r="4" spans="1:16" ht="15">
      <c r="A4" s="95"/>
      <c r="B4" s="75"/>
      <c r="C4" s="75"/>
      <c r="D4" s="76"/>
      <c r="E4" s="23"/>
      <c r="F4" s="52" t="s">
        <v>67</v>
      </c>
      <c r="G4" s="24"/>
      <c r="H4" s="25"/>
      <c r="I4" s="26"/>
      <c r="J4" s="22" t="s">
        <v>26</v>
      </c>
      <c r="K4" s="77"/>
      <c r="L4" s="77"/>
      <c r="M4" s="77"/>
      <c r="N4" s="54"/>
      <c r="O4" s="10"/>
      <c r="P4" s="10"/>
    </row>
    <row r="5" spans="2:16" ht="15">
      <c r="B5" s="78" t="s">
        <v>27</v>
      </c>
      <c r="C5" s="74" t="s">
        <v>28</v>
      </c>
      <c r="D5" s="74" t="s">
        <v>29</v>
      </c>
      <c r="E5" s="74" t="s">
        <v>30</v>
      </c>
      <c r="F5" s="74" t="s">
        <v>15</v>
      </c>
      <c r="G5" s="74" t="s">
        <v>31</v>
      </c>
      <c r="H5" s="74" t="s">
        <v>32</v>
      </c>
      <c r="I5" s="9"/>
      <c r="J5" s="85" t="s">
        <v>74</v>
      </c>
      <c r="K5" s="85"/>
      <c r="L5" s="85"/>
      <c r="M5" s="85"/>
      <c r="N5" s="92"/>
      <c r="O5" s="92"/>
      <c r="P5" s="92"/>
    </row>
    <row r="6" spans="2:16" ht="15">
      <c r="B6" s="78"/>
      <c r="C6" s="74"/>
      <c r="D6" s="74"/>
      <c r="E6" s="74"/>
      <c r="F6" s="74"/>
      <c r="G6" s="74"/>
      <c r="H6" s="74"/>
      <c r="I6" s="27"/>
      <c r="J6" s="85"/>
      <c r="K6" s="85"/>
      <c r="L6" s="85"/>
      <c r="M6" s="85"/>
      <c r="N6" s="92"/>
      <c r="O6" s="92"/>
      <c r="P6" s="92"/>
    </row>
    <row r="7" spans="2:17" ht="15.75" customHeight="1">
      <c r="B7" s="69">
        <v>1</v>
      </c>
      <c r="C7" s="28">
        <v>0.3194444444444445</v>
      </c>
      <c r="D7" s="88" t="s">
        <v>34</v>
      </c>
      <c r="E7" s="88" t="s">
        <v>34</v>
      </c>
      <c r="F7" s="88" t="s">
        <v>34</v>
      </c>
      <c r="G7" s="88" t="s">
        <v>34</v>
      </c>
      <c r="H7" s="90" t="s">
        <v>7</v>
      </c>
      <c r="I7" s="27"/>
      <c r="J7" s="56" t="s">
        <v>34</v>
      </c>
      <c r="K7" s="57"/>
      <c r="L7" s="57"/>
      <c r="M7" s="61"/>
      <c r="N7" s="55"/>
      <c r="O7" s="2"/>
      <c r="P7" s="2"/>
      <c r="Q7" s="2"/>
    </row>
    <row r="8" spans="2:17" ht="15" customHeight="1">
      <c r="B8" s="69"/>
      <c r="C8" s="29">
        <v>0.3506944444444444</v>
      </c>
      <c r="D8" s="89"/>
      <c r="E8" s="89"/>
      <c r="F8" s="89"/>
      <c r="G8" s="89"/>
      <c r="H8" s="91"/>
      <c r="I8" s="27"/>
      <c r="J8" s="56"/>
      <c r="K8" s="57"/>
      <c r="L8" s="57"/>
      <c r="M8" s="61"/>
      <c r="N8" s="55"/>
      <c r="O8" s="2"/>
      <c r="P8" s="2"/>
      <c r="Q8" s="2"/>
    </row>
    <row r="9" spans="2:17" ht="12" customHeight="1">
      <c r="B9" s="30" t="s">
        <v>63</v>
      </c>
      <c r="C9" s="31" t="s">
        <v>68</v>
      </c>
      <c r="D9" s="82" t="s">
        <v>69</v>
      </c>
      <c r="E9" s="83"/>
      <c r="F9" s="83"/>
      <c r="G9" s="83"/>
      <c r="H9" s="84"/>
      <c r="I9" s="27"/>
      <c r="J9" s="32"/>
      <c r="K9" s="33"/>
      <c r="L9" s="34"/>
      <c r="M9" s="35"/>
      <c r="N9" s="55"/>
      <c r="O9" s="2"/>
      <c r="P9" s="2"/>
      <c r="Q9" s="2"/>
    </row>
    <row r="10" spans="2:17" ht="15.75" customHeight="1">
      <c r="B10" s="69">
        <v>2</v>
      </c>
      <c r="C10" s="28">
        <v>0.3611111111111111</v>
      </c>
      <c r="D10" s="184"/>
      <c r="E10" s="184"/>
      <c r="F10" s="184"/>
      <c r="G10" s="184"/>
      <c r="H10" s="184"/>
      <c r="I10" s="27"/>
      <c r="J10" s="56" t="s">
        <v>35</v>
      </c>
      <c r="K10" s="57"/>
      <c r="L10" s="57"/>
      <c r="M10" s="73"/>
      <c r="N10" s="55"/>
      <c r="O10" s="2"/>
      <c r="P10" s="2"/>
      <c r="Q10" s="2"/>
    </row>
    <row r="11" spans="2:17" ht="15" customHeight="1">
      <c r="B11" s="69"/>
      <c r="C11" s="29">
        <v>0.40277777777777773</v>
      </c>
      <c r="D11" s="185"/>
      <c r="E11" s="185"/>
      <c r="F11" s="185"/>
      <c r="G11" s="185"/>
      <c r="H11" s="185"/>
      <c r="I11" s="27"/>
      <c r="J11" s="56"/>
      <c r="K11" s="65"/>
      <c r="L11" s="57"/>
      <c r="M11" s="73"/>
      <c r="N11" s="55"/>
      <c r="O11" s="2"/>
      <c r="P11" s="2"/>
      <c r="Q11" s="2"/>
    </row>
    <row r="12" spans="2:17" ht="12" customHeight="1">
      <c r="B12" s="30" t="s">
        <v>36</v>
      </c>
      <c r="C12" s="31" t="s">
        <v>68</v>
      </c>
      <c r="D12" s="82" t="s">
        <v>78</v>
      </c>
      <c r="E12" s="83"/>
      <c r="F12" s="83"/>
      <c r="G12" s="83"/>
      <c r="H12" s="84"/>
      <c r="I12" s="27"/>
      <c r="J12" s="32"/>
      <c r="K12" s="33"/>
      <c r="L12" s="34"/>
      <c r="M12" s="35"/>
      <c r="N12" s="55"/>
      <c r="O12" s="2"/>
      <c r="P12" s="2"/>
      <c r="Q12" s="2"/>
    </row>
    <row r="13" spans="2:17" ht="15.75" customHeight="1">
      <c r="B13" s="69">
        <v>3</v>
      </c>
      <c r="C13" s="28">
        <v>0.4131944444444444</v>
      </c>
      <c r="D13" s="184"/>
      <c r="E13" s="184"/>
      <c r="F13" s="184"/>
      <c r="G13" s="184"/>
      <c r="H13" s="184"/>
      <c r="I13" s="27"/>
      <c r="J13" s="56" t="s">
        <v>37</v>
      </c>
      <c r="K13" s="70"/>
      <c r="L13" s="70"/>
      <c r="M13" s="61"/>
      <c r="N13" s="55"/>
      <c r="O13" s="2"/>
      <c r="P13" s="2"/>
      <c r="Q13" s="2"/>
    </row>
    <row r="14" spans="2:17" ht="15">
      <c r="B14" s="69"/>
      <c r="C14" s="29">
        <v>0.4548611111111111</v>
      </c>
      <c r="D14" s="185"/>
      <c r="E14" s="185"/>
      <c r="F14" s="185"/>
      <c r="G14" s="185"/>
      <c r="H14" s="185"/>
      <c r="I14" s="27"/>
      <c r="J14" s="56"/>
      <c r="K14" s="65"/>
      <c r="L14" s="57"/>
      <c r="M14" s="61"/>
      <c r="N14" s="55"/>
      <c r="O14" s="2"/>
      <c r="P14" s="2"/>
      <c r="Q14" s="2"/>
    </row>
    <row r="15" spans="2:17" ht="12" customHeight="1">
      <c r="B15" s="30" t="s">
        <v>36</v>
      </c>
      <c r="C15" s="31" t="s">
        <v>68</v>
      </c>
      <c r="D15" s="82" t="s">
        <v>70</v>
      </c>
      <c r="E15" s="83"/>
      <c r="F15" s="83"/>
      <c r="G15" s="83"/>
      <c r="H15" s="84"/>
      <c r="I15" s="27"/>
      <c r="J15" s="32"/>
      <c r="K15" s="33"/>
      <c r="L15" s="34"/>
      <c r="M15" s="35"/>
      <c r="N15" s="55"/>
      <c r="O15" s="2"/>
      <c r="P15" s="2"/>
      <c r="Q15" s="2"/>
    </row>
    <row r="16" spans="2:17" ht="15.75" customHeight="1">
      <c r="B16" s="69">
        <v>4</v>
      </c>
      <c r="C16" s="28">
        <v>0.46527777777777773</v>
      </c>
      <c r="D16" s="184"/>
      <c r="E16" s="184"/>
      <c r="F16" s="184"/>
      <c r="G16" s="184"/>
      <c r="H16" s="184"/>
      <c r="I16" s="27"/>
      <c r="J16" s="56" t="s">
        <v>41</v>
      </c>
      <c r="K16" s="57"/>
      <c r="L16" s="57"/>
      <c r="M16" s="58"/>
      <c r="N16" s="55"/>
      <c r="O16" s="2"/>
      <c r="P16" s="2"/>
      <c r="Q16" s="2"/>
    </row>
    <row r="17" spans="2:17" ht="15">
      <c r="B17" s="69"/>
      <c r="C17" s="29">
        <v>0.5069444444444444</v>
      </c>
      <c r="D17" s="185"/>
      <c r="E17" s="185"/>
      <c r="F17" s="185"/>
      <c r="G17" s="185"/>
      <c r="H17" s="185"/>
      <c r="I17" s="27"/>
      <c r="J17" s="56"/>
      <c r="K17" s="65"/>
      <c r="L17" s="57"/>
      <c r="M17" s="58"/>
      <c r="N17" s="55"/>
      <c r="O17" s="2"/>
      <c r="P17" s="2"/>
      <c r="Q17" s="2"/>
    </row>
    <row r="18" spans="2:17" ht="15" customHeight="1">
      <c r="B18" s="86" t="s">
        <v>36</v>
      </c>
      <c r="C18" s="28">
        <v>0.5069444444444444</v>
      </c>
      <c r="D18" s="49" t="s">
        <v>72</v>
      </c>
      <c r="E18" s="96" t="s">
        <v>64</v>
      </c>
      <c r="F18" s="97"/>
      <c r="G18" s="97"/>
      <c r="H18" s="98" t="s">
        <v>79</v>
      </c>
      <c r="I18" s="27"/>
      <c r="J18" s="56" t="s">
        <v>45</v>
      </c>
      <c r="K18" s="33"/>
      <c r="L18" s="36"/>
      <c r="M18" s="35"/>
      <c r="N18" s="55"/>
      <c r="O18" s="2"/>
      <c r="P18" s="2"/>
      <c r="Q18" s="2"/>
    </row>
    <row r="19" spans="2:17" ht="15" customHeight="1">
      <c r="B19" s="87"/>
      <c r="C19" s="28">
        <v>0.545138888888889</v>
      </c>
      <c r="D19" s="49" t="s">
        <v>71</v>
      </c>
      <c r="E19" s="96" t="s">
        <v>65</v>
      </c>
      <c r="F19" s="97"/>
      <c r="G19" s="97"/>
      <c r="H19" s="99" t="s">
        <v>80</v>
      </c>
      <c r="I19" s="27"/>
      <c r="J19" s="56"/>
      <c r="K19" s="71"/>
      <c r="L19" s="72"/>
      <c r="M19" s="35"/>
      <c r="N19" s="55"/>
      <c r="O19" s="2"/>
      <c r="P19" s="2"/>
      <c r="Q19" s="2"/>
    </row>
    <row r="20" spans="2:17" ht="15" customHeight="1">
      <c r="B20" s="69">
        <v>5</v>
      </c>
      <c r="C20" s="28">
        <v>0.545138888888889</v>
      </c>
      <c r="D20" s="184"/>
      <c r="E20" s="184"/>
      <c r="F20" s="184"/>
      <c r="G20" s="184"/>
      <c r="H20" s="184"/>
      <c r="I20" s="27"/>
      <c r="J20" s="56" t="s">
        <v>66</v>
      </c>
      <c r="K20" s="65"/>
      <c r="L20" s="57"/>
      <c r="M20" s="61"/>
      <c r="N20" s="55"/>
      <c r="O20" s="2"/>
      <c r="P20" s="2"/>
      <c r="Q20" s="2"/>
    </row>
    <row r="21" spans="2:17" ht="15">
      <c r="B21" s="69"/>
      <c r="C21" s="29">
        <v>0.5868055555555556</v>
      </c>
      <c r="D21" s="185"/>
      <c r="E21" s="185"/>
      <c r="F21" s="185"/>
      <c r="G21" s="185"/>
      <c r="H21" s="185"/>
      <c r="I21" s="27"/>
      <c r="J21" s="56"/>
      <c r="K21" s="65"/>
      <c r="L21" s="57"/>
      <c r="M21" s="61"/>
      <c r="N21" s="55"/>
      <c r="O21" s="2"/>
      <c r="P21" s="2"/>
      <c r="Q21" s="2"/>
    </row>
    <row r="22" spans="2:17" ht="12" customHeight="1">
      <c r="B22" s="30" t="s">
        <v>63</v>
      </c>
      <c r="C22" s="31" t="s">
        <v>68</v>
      </c>
      <c r="D22" s="82" t="s">
        <v>69</v>
      </c>
      <c r="E22" s="83"/>
      <c r="F22" s="83"/>
      <c r="G22" s="83"/>
      <c r="H22" s="84"/>
      <c r="I22" s="27"/>
      <c r="J22" s="32"/>
      <c r="K22" s="33"/>
      <c r="L22" s="34"/>
      <c r="M22" s="35"/>
      <c r="N22" s="55"/>
      <c r="O22" s="2"/>
      <c r="P22" s="2"/>
      <c r="Q22" s="2"/>
    </row>
    <row r="23" spans="2:17" ht="15.75" customHeight="1">
      <c r="B23" s="69">
        <v>6</v>
      </c>
      <c r="C23" s="28">
        <v>0.5972222222222222</v>
      </c>
      <c r="D23" s="184"/>
      <c r="E23" s="184"/>
      <c r="F23" s="184"/>
      <c r="G23" s="184"/>
      <c r="H23" s="184"/>
      <c r="I23" s="27"/>
      <c r="J23" s="56" t="s">
        <v>44</v>
      </c>
      <c r="K23" s="70"/>
      <c r="L23" s="70"/>
      <c r="M23" s="61"/>
      <c r="N23" s="55"/>
      <c r="O23" s="2"/>
      <c r="P23" s="2"/>
      <c r="Q23" s="2"/>
    </row>
    <row r="24" spans="2:17" ht="15.75" customHeight="1">
      <c r="B24" s="69"/>
      <c r="C24" s="29">
        <v>0.638888888888889</v>
      </c>
      <c r="D24" s="185"/>
      <c r="E24" s="185"/>
      <c r="F24" s="185"/>
      <c r="G24" s="185"/>
      <c r="H24" s="185"/>
      <c r="I24" s="27"/>
      <c r="J24" s="56"/>
      <c r="K24" s="65"/>
      <c r="L24" s="57"/>
      <c r="M24" s="61"/>
      <c r="N24" s="55"/>
      <c r="O24" s="2"/>
      <c r="P24" s="2"/>
      <c r="Q24" s="2"/>
    </row>
    <row r="25" spans="2:17" s="4" customFormat="1" ht="15" customHeight="1">
      <c r="B25" s="37"/>
      <c r="C25" s="66" t="s">
        <v>49</v>
      </c>
      <c r="D25" s="67"/>
      <c r="E25" s="67"/>
      <c r="F25" s="67"/>
      <c r="G25" s="67"/>
      <c r="H25" s="67"/>
      <c r="I25" s="50"/>
      <c r="J25" s="56" t="s">
        <v>50</v>
      </c>
      <c r="K25" s="63"/>
      <c r="L25" s="63"/>
      <c r="M25" s="61"/>
      <c r="N25" s="55"/>
      <c r="O25" s="2"/>
      <c r="P25" s="2"/>
      <c r="Q25" s="2"/>
    </row>
    <row r="26" spans="2:17" s="4" customFormat="1" ht="15" customHeight="1">
      <c r="B26" s="37"/>
      <c r="C26" s="66"/>
      <c r="D26" s="67"/>
      <c r="E26" s="67"/>
      <c r="F26" s="67"/>
      <c r="G26" s="67"/>
      <c r="H26" s="67"/>
      <c r="I26" s="50"/>
      <c r="J26" s="56"/>
      <c r="K26" s="62"/>
      <c r="L26" s="63"/>
      <c r="M26" s="61"/>
      <c r="N26" s="55"/>
      <c r="O26" s="2"/>
      <c r="P26" s="2"/>
      <c r="Q26" s="2"/>
    </row>
    <row r="27" spans="2:17" s="4" customFormat="1" ht="15" customHeight="1">
      <c r="B27" s="38" t="s">
        <v>52</v>
      </c>
      <c r="C27" s="53" t="s">
        <v>53</v>
      </c>
      <c r="D27" s="39"/>
      <c r="E27" s="39"/>
      <c r="F27" s="39"/>
      <c r="G27" s="39"/>
      <c r="H27" s="39"/>
      <c r="I27" s="50"/>
      <c r="J27" s="56" t="s">
        <v>54</v>
      </c>
      <c r="K27" s="63"/>
      <c r="L27" s="63"/>
      <c r="M27" s="61"/>
      <c r="N27" s="55"/>
      <c r="O27" s="2"/>
      <c r="P27" s="2"/>
      <c r="Q27" s="2"/>
    </row>
    <row r="28" spans="2:17" s="4" customFormat="1" ht="15" customHeight="1">
      <c r="B28" s="9"/>
      <c r="C28" s="50"/>
      <c r="D28" s="9"/>
      <c r="E28" s="9"/>
      <c r="F28" s="50"/>
      <c r="G28" s="50"/>
      <c r="H28" s="50"/>
      <c r="I28" s="50"/>
      <c r="J28" s="56"/>
      <c r="K28" s="63"/>
      <c r="L28" s="63"/>
      <c r="M28" s="61"/>
      <c r="N28" s="55"/>
      <c r="O28" s="2"/>
      <c r="P28" s="2"/>
      <c r="Q28" s="2"/>
    </row>
    <row r="29" spans="2:17" s="4" customFormat="1" ht="15" customHeight="1">
      <c r="B29" s="60" t="s">
        <v>56</v>
      </c>
      <c r="C29" s="68" t="s">
        <v>28</v>
      </c>
      <c r="D29" s="68" t="s">
        <v>29</v>
      </c>
      <c r="E29" s="68" t="s">
        <v>30</v>
      </c>
      <c r="F29" s="68" t="s">
        <v>15</v>
      </c>
      <c r="G29" s="68" t="s">
        <v>31</v>
      </c>
      <c r="H29" s="68" t="s">
        <v>32</v>
      </c>
      <c r="I29" s="50"/>
      <c r="J29" s="56" t="s">
        <v>57</v>
      </c>
      <c r="K29" s="63"/>
      <c r="L29" s="63"/>
      <c r="M29" s="61"/>
      <c r="N29" s="55"/>
      <c r="O29" s="2"/>
      <c r="P29" s="2"/>
      <c r="Q29" s="2"/>
    </row>
    <row r="30" spans="2:17" s="4" customFormat="1" ht="15">
      <c r="B30" s="60"/>
      <c r="C30" s="68"/>
      <c r="D30" s="68"/>
      <c r="E30" s="68"/>
      <c r="F30" s="68"/>
      <c r="G30" s="68"/>
      <c r="H30" s="68"/>
      <c r="I30" s="50"/>
      <c r="J30" s="56"/>
      <c r="K30" s="62"/>
      <c r="L30" s="63"/>
      <c r="M30" s="61"/>
      <c r="N30" s="55"/>
      <c r="O30" s="2"/>
      <c r="P30" s="2"/>
      <c r="Q30" s="2"/>
    </row>
    <row r="31" spans="2:17" ht="15" customHeight="1">
      <c r="B31" s="60"/>
      <c r="C31" s="40"/>
      <c r="D31" s="51"/>
      <c r="E31" s="41"/>
      <c r="F31" s="41"/>
      <c r="G31" s="41"/>
      <c r="H31" s="41"/>
      <c r="I31" s="27"/>
      <c r="J31" s="56" t="s">
        <v>59</v>
      </c>
      <c r="K31" s="57"/>
      <c r="L31" s="57"/>
      <c r="M31" s="64"/>
      <c r="N31" s="55"/>
      <c r="O31" s="2"/>
      <c r="P31" s="2"/>
      <c r="Q31" s="2"/>
    </row>
    <row r="32" spans="2:17" ht="15">
      <c r="B32" s="60"/>
      <c r="C32" s="40"/>
      <c r="D32" s="42"/>
      <c r="E32" s="43"/>
      <c r="F32" s="42"/>
      <c r="G32" s="43"/>
      <c r="H32" s="43"/>
      <c r="I32" s="27"/>
      <c r="J32" s="56"/>
      <c r="K32" s="65"/>
      <c r="L32" s="57"/>
      <c r="M32" s="64"/>
      <c r="N32" s="55"/>
      <c r="O32" s="2"/>
      <c r="P32" s="2"/>
      <c r="Q32" s="2"/>
    </row>
    <row r="33" spans="2:17" ht="15" customHeight="1">
      <c r="B33" s="60"/>
      <c r="C33" s="40"/>
      <c r="D33" s="44"/>
      <c r="E33" s="44"/>
      <c r="F33" s="44"/>
      <c r="G33" s="51"/>
      <c r="H33" s="44"/>
      <c r="I33" s="27"/>
      <c r="J33" s="56"/>
      <c r="K33" s="57"/>
      <c r="L33" s="57"/>
      <c r="M33" s="58"/>
      <c r="N33" s="55"/>
      <c r="O33" s="2"/>
      <c r="P33" s="2"/>
      <c r="Q33" s="2"/>
    </row>
    <row r="34" spans="2:17" ht="15">
      <c r="B34" s="60"/>
      <c r="C34" s="40"/>
      <c r="D34" s="45"/>
      <c r="E34" s="42"/>
      <c r="F34" s="43"/>
      <c r="G34" s="42"/>
      <c r="H34" s="42"/>
      <c r="I34" s="27"/>
      <c r="J34" s="56"/>
      <c r="K34" s="57"/>
      <c r="L34" s="57"/>
      <c r="M34" s="58"/>
      <c r="N34" s="55"/>
      <c r="O34" s="2"/>
      <c r="P34" s="2"/>
      <c r="Q34" s="2"/>
    </row>
    <row r="35" spans="2:17" ht="15" customHeight="1">
      <c r="B35" s="59" t="s">
        <v>26</v>
      </c>
      <c r="C35" s="40"/>
      <c r="D35" s="44"/>
      <c r="E35" s="44"/>
      <c r="F35" s="41"/>
      <c r="G35" s="51"/>
      <c r="H35" s="51"/>
      <c r="I35" s="27"/>
      <c r="J35" s="56"/>
      <c r="K35" s="57"/>
      <c r="L35" s="57"/>
      <c r="M35" s="58"/>
      <c r="N35" s="55"/>
      <c r="O35" s="2"/>
      <c r="P35" s="2"/>
      <c r="Q35" s="2"/>
    </row>
    <row r="36" spans="2:17" ht="15">
      <c r="B36" s="59"/>
      <c r="C36" s="46"/>
      <c r="D36" s="42"/>
      <c r="E36" s="43"/>
      <c r="F36" s="43"/>
      <c r="G36" s="42"/>
      <c r="H36" s="42"/>
      <c r="I36" s="27"/>
      <c r="J36" s="56"/>
      <c r="K36" s="57"/>
      <c r="L36" s="57"/>
      <c r="M36" s="58"/>
      <c r="N36" s="55"/>
      <c r="O36" s="2"/>
      <c r="P36" s="2"/>
      <c r="Q36" s="2"/>
    </row>
    <row r="37" spans="14:17" ht="15">
      <c r="N37" s="55"/>
      <c r="O37" s="2"/>
      <c r="P37" s="2"/>
      <c r="Q37" s="2"/>
    </row>
    <row r="38" spans="3:17" ht="15.75">
      <c r="C38" s="47" t="s">
        <v>75</v>
      </c>
      <c r="N38" s="55"/>
      <c r="O38" s="2"/>
      <c r="P38" s="2"/>
      <c r="Q38" s="2"/>
    </row>
    <row r="39" spans="4:17" ht="15">
      <c r="D39" s="48" t="s">
        <v>61</v>
      </c>
      <c r="N39" s="55"/>
      <c r="O39" s="2"/>
      <c r="P39" s="2"/>
      <c r="Q39" s="2"/>
    </row>
    <row r="40" spans="14:17" ht="15">
      <c r="N40" s="55"/>
      <c r="O40" s="2"/>
      <c r="P40" s="2"/>
      <c r="Q40" s="2"/>
    </row>
    <row r="41" spans="14:17" ht="15">
      <c r="N41" s="55"/>
      <c r="O41" s="2"/>
      <c r="P41" s="2"/>
      <c r="Q41" s="2"/>
    </row>
    <row r="42" spans="14:17" ht="15">
      <c r="N42" s="55"/>
      <c r="O42" s="2"/>
      <c r="P42" s="2"/>
      <c r="Q42" s="2"/>
    </row>
    <row r="43" spans="14:17" ht="15">
      <c r="N43" s="55"/>
      <c r="O43" s="2"/>
      <c r="P43" s="2"/>
      <c r="Q43" s="2"/>
    </row>
    <row r="44" spans="14:17" ht="15">
      <c r="N44" s="55"/>
      <c r="O44" s="2"/>
      <c r="P44" s="2"/>
      <c r="Q44" s="2"/>
    </row>
    <row r="45" spans="14:17" ht="15">
      <c r="N45" s="55"/>
      <c r="O45" s="2"/>
      <c r="P45" s="2"/>
      <c r="Q45" s="2"/>
    </row>
    <row r="46" spans="14:17" ht="15">
      <c r="N46" s="55"/>
      <c r="O46" s="2"/>
      <c r="P46" s="2"/>
      <c r="Q46" s="2"/>
    </row>
    <row r="47" spans="14:17" ht="15">
      <c r="N47" s="55"/>
      <c r="O47" s="2"/>
      <c r="P47" s="2"/>
      <c r="Q47" s="2"/>
    </row>
    <row r="48" spans="14:17" ht="15">
      <c r="N48" s="55"/>
      <c r="O48" s="2"/>
      <c r="P48" s="2"/>
      <c r="Q48" s="2"/>
    </row>
    <row r="49" spans="14:17" ht="15">
      <c r="N49" s="55"/>
      <c r="O49" s="2"/>
      <c r="P49" s="2"/>
      <c r="Q49" s="2"/>
    </row>
    <row r="50" spans="14:17" ht="15">
      <c r="N50" s="55"/>
      <c r="O50" s="2"/>
      <c r="P50" s="2"/>
      <c r="Q50" s="2"/>
    </row>
    <row r="51" spans="14:17" ht="15">
      <c r="N51" s="55"/>
      <c r="O51" s="2"/>
      <c r="P51" s="2"/>
      <c r="Q51" s="2"/>
    </row>
    <row r="52" spans="14:17" ht="15">
      <c r="N52" s="55"/>
      <c r="O52" s="2"/>
      <c r="P52" s="2"/>
      <c r="Q52" s="2"/>
    </row>
    <row r="53" spans="14:17" ht="15">
      <c r="N53" s="55"/>
      <c r="O53" s="2"/>
      <c r="P53" s="2"/>
      <c r="Q53" s="2"/>
    </row>
    <row r="54" spans="14:17" ht="15">
      <c r="N54" s="55"/>
      <c r="O54" s="2"/>
      <c r="P54" s="2"/>
      <c r="Q54" s="2"/>
    </row>
    <row r="55" spans="14:17" ht="15">
      <c r="N55" s="55"/>
      <c r="O55" s="2"/>
      <c r="P55" s="2"/>
      <c r="Q55" s="2"/>
    </row>
    <row r="56" spans="14:17" ht="15">
      <c r="N56" s="55"/>
      <c r="O56" s="2"/>
      <c r="P56" s="2"/>
      <c r="Q56" s="2"/>
    </row>
    <row r="57" spans="14:17" ht="15">
      <c r="N57" s="55"/>
      <c r="O57" s="2"/>
      <c r="P57" s="2"/>
      <c r="Q57" s="2"/>
    </row>
    <row r="58" spans="14:17" ht="15">
      <c r="N58" s="55"/>
      <c r="O58" s="2"/>
      <c r="P58" s="2"/>
      <c r="Q58" s="2"/>
    </row>
    <row r="59" spans="14:17" ht="15">
      <c r="N59" s="55"/>
      <c r="O59" s="2"/>
      <c r="P59" s="2"/>
      <c r="Q59" s="2"/>
    </row>
    <row r="60" spans="14:17" ht="15">
      <c r="N60" s="55"/>
      <c r="O60" s="2"/>
      <c r="P60" s="2"/>
      <c r="Q60" s="2"/>
    </row>
    <row r="61" spans="14:17" ht="15">
      <c r="N61" s="55"/>
      <c r="O61" s="2"/>
      <c r="P61" s="2"/>
      <c r="Q61" s="2"/>
    </row>
    <row r="62" spans="14:17" ht="15">
      <c r="N62" s="55"/>
      <c r="O62" s="2"/>
      <c r="P62" s="2"/>
      <c r="Q62" s="2"/>
    </row>
    <row r="63" spans="14:17" ht="15">
      <c r="N63" s="55"/>
      <c r="O63" s="2"/>
      <c r="P63" s="2"/>
      <c r="Q63" s="2"/>
    </row>
    <row r="64" spans="14:17" ht="15">
      <c r="N64" s="55"/>
      <c r="O64" s="2"/>
      <c r="P64" s="2"/>
      <c r="Q64" s="2"/>
    </row>
    <row r="65" spans="14:17" ht="15">
      <c r="N65" s="55"/>
      <c r="O65" s="2"/>
      <c r="P65" s="2"/>
      <c r="Q65" s="2"/>
    </row>
    <row r="66" spans="14:17" ht="15">
      <c r="N66" s="55"/>
      <c r="O66" s="2"/>
      <c r="P66" s="2"/>
      <c r="Q66" s="2"/>
    </row>
    <row r="67" spans="14:17" ht="15">
      <c r="N67" s="55"/>
      <c r="O67" s="2"/>
      <c r="P67" s="2"/>
      <c r="Q67" s="2"/>
    </row>
    <row r="68" spans="14:17" ht="15">
      <c r="N68" s="55"/>
      <c r="O68" s="2"/>
      <c r="P68" s="2"/>
      <c r="Q68" s="2"/>
    </row>
    <row r="69" spans="14:17" ht="15">
      <c r="N69" s="55"/>
      <c r="O69" s="2"/>
      <c r="P69" s="2"/>
      <c r="Q69" s="2"/>
    </row>
    <row r="70" spans="14:17" ht="15">
      <c r="N70" s="55"/>
      <c r="O70" s="2"/>
      <c r="P70" s="2"/>
      <c r="Q70" s="2"/>
    </row>
    <row r="71" spans="14:17" ht="15">
      <c r="N71" s="55"/>
      <c r="O71" s="2"/>
      <c r="P71" s="2"/>
      <c r="Q71" s="2"/>
    </row>
    <row r="72" spans="14:17" ht="15">
      <c r="N72" s="55"/>
      <c r="O72" s="2"/>
      <c r="P72" s="2"/>
      <c r="Q72" s="2"/>
    </row>
    <row r="73" spans="14:17" ht="15">
      <c r="N73" s="55"/>
      <c r="O73" s="2"/>
      <c r="P73" s="2"/>
      <c r="Q73" s="2"/>
    </row>
    <row r="74" spans="14:17" ht="15">
      <c r="N74" s="55"/>
      <c r="O74" s="2"/>
      <c r="P74" s="2"/>
      <c r="Q74" s="2"/>
    </row>
    <row r="75" spans="14:17" ht="15">
      <c r="N75" s="55"/>
      <c r="O75" s="2"/>
      <c r="P75" s="2"/>
      <c r="Q75" s="2"/>
    </row>
    <row r="76" spans="14:17" ht="15">
      <c r="N76" s="55"/>
      <c r="O76" s="2"/>
      <c r="P76" s="2"/>
      <c r="Q76" s="2"/>
    </row>
    <row r="77" spans="14:17" ht="15">
      <c r="N77" s="55"/>
      <c r="O77" s="2"/>
      <c r="P77" s="2"/>
      <c r="Q77" s="2"/>
    </row>
    <row r="78" spans="14:17" ht="15">
      <c r="N78" s="55"/>
      <c r="O78" s="2"/>
      <c r="P78" s="2"/>
      <c r="Q78" s="2"/>
    </row>
    <row r="79" spans="14:17" ht="15">
      <c r="N79" s="55"/>
      <c r="O79" s="2"/>
      <c r="P79" s="2"/>
      <c r="Q79" s="2"/>
    </row>
    <row r="80" spans="14:17" ht="15">
      <c r="N80" s="55"/>
      <c r="O80" s="2"/>
      <c r="P80" s="2"/>
      <c r="Q80" s="2"/>
    </row>
    <row r="81" spans="14:17" ht="15">
      <c r="N81" s="55"/>
      <c r="O81" s="2"/>
      <c r="P81" s="2"/>
      <c r="Q81" s="2"/>
    </row>
    <row r="82" spans="14:17" ht="15">
      <c r="N82" s="55"/>
      <c r="O82" s="2"/>
      <c r="P82" s="2"/>
      <c r="Q82" s="2"/>
    </row>
    <row r="83" spans="14:17" ht="15">
      <c r="N83" s="55"/>
      <c r="O83" s="2"/>
      <c r="P83" s="2"/>
      <c r="Q83" s="2"/>
    </row>
    <row r="84" spans="14:17" ht="15">
      <c r="N84" s="55"/>
      <c r="O84" s="2"/>
      <c r="P84" s="2"/>
      <c r="Q84" s="2"/>
    </row>
    <row r="85" spans="14:17" ht="15">
      <c r="N85" s="55"/>
      <c r="O85" s="2"/>
      <c r="P85" s="2"/>
      <c r="Q85" s="2"/>
    </row>
    <row r="86" spans="14:17" ht="15">
      <c r="N86" s="55"/>
      <c r="O86" s="2"/>
      <c r="P86" s="2"/>
      <c r="Q86" s="2"/>
    </row>
    <row r="87" spans="14:17" ht="15">
      <c r="N87" s="55"/>
      <c r="O87" s="2"/>
      <c r="P87" s="2"/>
      <c r="Q87" s="2"/>
    </row>
    <row r="88" spans="14:17" ht="15">
      <c r="N88" s="55"/>
      <c r="O88" s="2"/>
      <c r="P88" s="2"/>
      <c r="Q88" s="2"/>
    </row>
    <row r="89" spans="14:17" ht="15">
      <c r="N89" s="55"/>
      <c r="O89" s="2"/>
      <c r="P89" s="2"/>
      <c r="Q89" s="2"/>
    </row>
    <row r="90" spans="14:17" ht="15">
      <c r="N90" s="55"/>
      <c r="O90" s="2"/>
      <c r="P90" s="2"/>
      <c r="Q90" s="2"/>
    </row>
  </sheetData>
  <sheetProtection/>
  <mergeCells count="129">
    <mergeCell ref="J33:J34"/>
    <mergeCell ref="K33:L33"/>
    <mergeCell ref="M33:M34"/>
    <mergeCell ref="K34:L34"/>
    <mergeCell ref="B35:B36"/>
    <mergeCell ref="J35:J36"/>
    <mergeCell ref="K35:L35"/>
    <mergeCell ref="M35:M36"/>
    <mergeCell ref="K36:L36"/>
    <mergeCell ref="H29:H30"/>
    <mergeCell ref="J29:J30"/>
    <mergeCell ref="K29:L29"/>
    <mergeCell ref="M29:M30"/>
    <mergeCell ref="K30:L30"/>
    <mergeCell ref="J31:J32"/>
    <mergeCell ref="K31:L31"/>
    <mergeCell ref="M31:M32"/>
    <mergeCell ref="K32:L32"/>
    <mergeCell ref="B29:B34"/>
    <mergeCell ref="C29:C30"/>
    <mergeCell ref="D29:D30"/>
    <mergeCell ref="E29:E30"/>
    <mergeCell ref="F29:F30"/>
    <mergeCell ref="G29:G30"/>
    <mergeCell ref="H25:H26"/>
    <mergeCell ref="J25:J26"/>
    <mergeCell ref="K25:L25"/>
    <mergeCell ref="M25:M26"/>
    <mergeCell ref="K26:L26"/>
    <mergeCell ref="J27:J28"/>
    <mergeCell ref="K27:L27"/>
    <mergeCell ref="M27:M28"/>
    <mergeCell ref="K28:L28"/>
    <mergeCell ref="H23:H24"/>
    <mergeCell ref="J23:J24"/>
    <mergeCell ref="K23:L23"/>
    <mergeCell ref="M23:M24"/>
    <mergeCell ref="K24:L24"/>
    <mergeCell ref="C25:C26"/>
    <mergeCell ref="D25:D26"/>
    <mergeCell ref="E25:E26"/>
    <mergeCell ref="F25:F26"/>
    <mergeCell ref="G25:G26"/>
    <mergeCell ref="J20:J21"/>
    <mergeCell ref="K20:L20"/>
    <mergeCell ref="M20:M21"/>
    <mergeCell ref="K21:L21"/>
    <mergeCell ref="D22:H22"/>
    <mergeCell ref="B23:B24"/>
    <mergeCell ref="D23:D24"/>
    <mergeCell ref="E23:E24"/>
    <mergeCell ref="F23:F24"/>
    <mergeCell ref="G23:G24"/>
    <mergeCell ref="B20:B21"/>
    <mergeCell ref="D20:D21"/>
    <mergeCell ref="E20:E21"/>
    <mergeCell ref="F20:F21"/>
    <mergeCell ref="G20:G21"/>
    <mergeCell ref="H20:H21"/>
    <mergeCell ref="H16:H17"/>
    <mergeCell ref="J16:J17"/>
    <mergeCell ref="K16:L16"/>
    <mergeCell ref="M16:M17"/>
    <mergeCell ref="K17:L17"/>
    <mergeCell ref="B18:B19"/>
    <mergeCell ref="E18:G18"/>
    <mergeCell ref="J18:J19"/>
    <mergeCell ref="E19:G19"/>
    <mergeCell ref="K19:L19"/>
    <mergeCell ref="J13:J14"/>
    <mergeCell ref="K13:L13"/>
    <mergeCell ref="M13:M14"/>
    <mergeCell ref="K14:L14"/>
    <mergeCell ref="D15:H15"/>
    <mergeCell ref="B16:B17"/>
    <mergeCell ref="D16:D17"/>
    <mergeCell ref="E16:E17"/>
    <mergeCell ref="F16:F17"/>
    <mergeCell ref="G16:G17"/>
    <mergeCell ref="B13:B14"/>
    <mergeCell ref="D13:D14"/>
    <mergeCell ref="E13:E14"/>
    <mergeCell ref="F13:F14"/>
    <mergeCell ref="G13:G14"/>
    <mergeCell ref="H13:H14"/>
    <mergeCell ref="H10:H11"/>
    <mergeCell ref="J10:J11"/>
    <mergeCell ref="K10:L10"/>
    <mergeCell ref="M10:M11"/>
    <mergeCell ref="K11:L11"/>
    <mergeCell ref="D12:H12"/>
    <mergeCell ref="J7:J8"/>
    <mergeCell ref="K7:L7"/>
    <mergeCell ref="M7:M8"/>
    <mergeCell ref="K8:L8"/>
    <mergeCell ref="D9:H9"/>
    <mergeCell ref="B10:B11"/>
    <mergeCell ref="D10:D11"/>
    <mergeCell ref="E10:E11"/>
    <mergeCell ref="F10:F11"/>
    <mergeCell ref="G10:G11"/>
    <mergeCell ref="B7:B8"/>
    <mergeCell ref="D7:D8"/>
    <mergeCell ref="E7:E8"/>
    <mergeCell ref="F7:F8"/>
    <mergeCell ref="G7:G8"/>
    <mergeCell ref="H7:H8"/>
    <mergeCell ref="G5:G6"/>
    <mergeCell ref="H5:H6"/>
    <mergeCell ref="J5:M6"/>
    <mergeCell ref="N5:N6"/>
    <mergeCell ref="O5:O6"/>
    <mergeCell ref="P5:P6"/>
    <mergeCell ref="A3:A4"/>
    <mergeCell ref="B3:C4"/>
    <mergeCell ref="D3:D4"/>
    <mergeCell ref="K3:M3"/>
    <mergeCell ref="K4:M4"/>
    <mergeCell ref="B5:B6"/>
    <mergeCell ref="C5:C6"/>
    <mergeCell ref="D5:D6"/>
    <mergeCell ref="E5:E6"/>
    <mergeCell ref="F5:F6"/>
    <mergeCell ref="F1:I1"/>
    <mergeCell ref="J1:K1"/>
    <mergeCell ref="L1:M1"/>
    <mergeCell ref="H2:I2"/>
    <mergeCell ref="J2:K2"/>
    <mergeCell ref="L2:M2"/>
  </mergeCells>
  <hyperlinks>
    <hyperlink ref="F1" r:id="rId1" display="IGS/stundenpläne "/>
    <hyperlink ref="H2" r:id="rId2" display="www.igs-wunstorf.de"/>
    <hyperlink ref="H3" r:id="rId3" display="info@igs-wunstorf.de"/>
    <hyperlink ref="F4" r:id="rId4" display="Fresh &amp; Joy"/>
    <hyperlink ref="C27" r:id="rId5" display="Bus-Pläne"/>
    <hyperlink ref="F1:I1" r:id="rId6" display="IGS/ Vertretungspläne "/>
  </hyperlinks>
  <printOptions/>
  <pageMargins left="0.31496062992125984" right="0.11811023622047245" top="0.5905511811023623" bottom="0.1968503937007874" header="0.31496062992125984" footer="0.11811023622047245"/>
  <pageSetup horizontalDpi="600" verticalDpi="600" orientation="landscape" paperSize="9" r:id="rId9"/>
  <legacyDrawing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7"/>
  <sheetViews>
    <sheetView zoomScalePageLayoutView="0" workbookViewId="0" topLeftCell="A1">
      <selection activeCell="C4" sqref="C4:D4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4" width="25.7109375" style="0" customWidth="1"/>
    <col min="5" max="6" width="30.7109375" style="0" customWidth="1"/>
    <col min="7" max="7" width="2.7109375" style="0" customWidth="1"/>
    <col min="8" max="9" width="30.7109375" style="0" customWidth="1"/>
  </cols>
  <sheetData>
    <row r="1" spans="2:6" ht="15">
      <c r="B1" s="100" t="s">
        <v>81</v>
      </c>
      <c r="C1" s="101" t="s">
        <v>82</v>
      </c>
      <c r="D1" s="102" t="s">
        <v>83</v>
      </c>
      <c r="E1" s="102"/>
      <c r="F1" s="102"/>
    </row>
    <row r="2" ht="9.75" customHeight="1"/>
    <row r="3" spans="2:9" ht="15" customHeight="1">
      <c r="B3" s="103"/>
      <c r="C3" s="104"/>
      <c r="D3" s="104"/>
      <c r="E3" s="105"/>
      <c r="F3" s="105"/>
      <c r="H3" s="106"/>
      <c r="I3" s="106"/>
    </row>
    <row r="4" spans="2:6" s="110" customFormat="1" ht="19.5" customHeight="1">
      <c r="B4" s="107">
        <v>42683</v>
      </c>
      <c r="C4" s="108" t="s">
        <v>84</v>
      </c>
      <c r="D4" s="108"/>
      <c r="E4" s="109" t="s">
        <v>85</v>
      </c>
      <c r="F4" s="109"/>
    </row>
    <row r="5" spans="2:9" ht="15" customHeight="1">
      <c r="B5" s="103"/>
      <c r="C5" s="104"/>
      <c r="D5" s="104"/>
      <c r="E5" s="105"/>
      <c r="F5" s="105"/>
      <c r="H5" s="106"/>
      <c r="I5" s="106"/>
    </row>
    <row r="6" spans="2:6" ht="15.75" customHeight="1" thickBot="1">
      <c r="B6" s="111" t="s">
        <v>86</v>
      </c>
      <c r="C6" s="112" t="s">
        <v>87</v>
      </c>
      <c r="D6" s="112"/>
      <c r="E6" s="113" t="s">
        <v>88</v>
      </c>
      <c r="F6" s="114"/>
    </row>
    <row r="7" spans="2:10" ht="18" customHeight="1" thickBot="1">
      <c r="B7" s="115" t="s">
        <v>89</v>
      </c>
      <c r="C7" s="116" t="s">
        <v>90</v>
      </c>
      <c r="D7" s="117"/>
      <c r="E7" s="118" t="s">
        <v>91</v>
      </c>
      <c r="F7" s="119"/>
      <c r="H7" s="120" t="str">
        <f>IF(E7="","",E7)</f>
        <v>elke.rothaemel@igs-wunstorf.de</v>
      </c>
      <c r="I7" s="106"/>
      <c r="J7" s="121" t="str">
        <f>CONCATENATE(H7,",",H8,",",H9,",",H10,)</f>
        <v>elke.rothaemel@igs-wunstorf.de,christian.puetter@igs-wunstorf.de,sandra.bertl@igs-wunstorf.de,hans-dieter.morys@igs-wunstorf.de</v>
      </c>
    </row>
    <row r="8" spans="2:9" ht="18" customHeight="1" thickBot="1">
      <c r="B8" s="115" t="s">
        <v>92</v>
      </c>
      <c r="C8" s="116" t="s">
        <v>93</v>
      </c>
      <c r="D8" s="117"/>
      <c r="E8" s="118" t="s">
        <v>94</v>
      </c>
      <c r="F8" s="119"/>
      <c r="H8" s="120" t="str">
        <f>IF(E8="","",E8)</f>
        <v>christian.puetter@igs-wunstorf.de</v>
      </c>
      <c r="I8" s="106"/>
    </row>
    <row r="9" spans="2:9" ht="18" customHeight="1" thickBot="1">
      <c r="B9" s="115" t="s">
        <v>95</v>
      </c>
      <c r="C9" s="116" t="s">
        <v>96</v>
      </c>
      <c r="D9" s="117"/>
      <c r="E9" s="118" t="s">
        <v>97</v>
      </c>
      <c r="F9" s="119"/>
      <c r="H9" s="120" t="str">
        <f>IF(E9="","",E9)</f>
        <v>sandra.bertl@igs-wunstorf.de</v>
      </c>
      <c r="I9" s="106"/>
    </row>
    <row r="10" spans="2:9" ht="18" customHeight="1" thickBot="1">
      <c r="B10" s="115" t="s">
        <v>98</v>
      </c>
      <c r="C10" s="116" t="s">
        <v>96</v>
      </c>
      <c r="D10" s="117"/>
      <c r="E10" s="118" t="s">
        <v>99</v>
      </c>
      <c r="F10" s="119"/>
      <c r="H10" s="120" t="str">
        <f>IF(E10="","",E10)</f>
        <v>hans-dieter.morys@igs-wunstorf.de</v>
      </c>
      <c r="I10" s="106"/>
    </row>
    <row r="11" spans="2:9" ht="15" customHeight="1">
      <c r="B11" s="122"/>
      <c r="C11" s="123"/>
      <c r="D11" s="123"/>
      <c r="E11" s="124"/>
      <c r="F11" s="124"/>
      <c r="H11" s="106"/>
      <c r="I11" s="106"/>
    </row>
    <row r="12" spans="2:10" ht="15.75" thickBot="1">
      <c r="B12" s="125" t="s">
        <v>100</v>
      </c>
      <c r="C12" s="112" t="s">
        <v>101</v>
      </c>
      <c r="D12" s="112"/>
      <c r="E12" s="113" t="s">
        <v>88</v>
      </c>
      <c r="F12" s="114"/>
      <c r="H12" s="126" t="s">
        <v>102</v>
      </c>
      <c r="J12" t="s">
        <v>100</v>
      </c>
    </row>
    <row r="13" spans="2:10" ht="15.75" thickBot="1">
      <c r="B13" s="127" t="s">
        <v>103</v>
      </c>
      <c r="C13" s="116"/>
      <c r="D13" s="117"/>
      <c r="E13" s="128"/>
      <c r="F13" s="129"/>
      <c r="H13" s="120">
        <f aca="true" t="shared" si="0" ref="H13:H22">IF(E13="","",E13)</f>
      </c>
      <c r="J13" s="121" t="str">
        <f>CONCATENATE(H13,",",H14,",",H15,",",H16,",",H17,",",H18,",",H19,",",H20,",",H21,",",H22,)</f>
        <v>,,,,,,,,,</v>
      </c>
    </row>
    <row r="14" spans="2:8" ht="15.75" thickBot="1">
      <c r="B14" s="127" t="s">
        <v>104</v>
      </c>
      <c r="C14" s="116"/>
      <c r="D14" s="117"/>
      <c r="E14" s="128"/>
      <c r="F14" s="129"/>
      <c r="H14" s="120">
        <f t="shared" si="0"/>
      </c>
    </row>
    <row r="15" spans="2:8" ht="15.75" thickBot="1">
      <c r="B15" s="127" t="s">
        <v>105</v>
      </c>
      <c r="C15" s="116"/>
      <c r="D15" s="117"/>
      <c r="E15" s="128"/>
      <c r="F15" s="129"/>
      <c r="H15" s="120">
        <f t="shared" si="0"/>
      </c>
    </row>
    <row r="16" spans="2:8" ht="15.75" thickBot="1">
      <c r="B16" s="127" t="s">
        <v>106</v>
      </c>
      <c r="C16" s="116"/>
      <c r="D16" s="117"/>
      <c r="E16" s="128"/>
      <c r="F16" s="129"/>
      <c r="H16" s="120">
        <f t="shared" si="0"/>
      </c>
    </row>
    <row r="17" spans="2:8" ht="15.75" thickBot="1">
      <c r="B17" s="127" t="s">
        <v>107</v>
      </c>
      <c r="C17" s="116"/>
      <c r="D17" s="117"/>
      <c r="E17" s="130"/>
      <c r="F17" s="131"/>
      <c r="H17" s="120">
        <f t="shared" si="0"/>
      </c>
    </row>
    <row r="18" spans="2:8" ht="15.75" thickBot="1">
      <c r="B18" s="127" t="s">
        <v>108</v>
      </c>
      <c r="C18" s="116"/>
      <c r="D18" s="117"/>
      <c r="E18" s="130"/>
      <c r="F18" s="131"/>
      <c r="H18" s="120">
        <f t="shared" si="0"/>
      </c>
    </row>
    <row r="19" spans="2:8" ht="15.75" thickBot="1">
      <c r="B19" s="127" t="s">
        <v>109</v>
      </c>
      <c r="C19" s="116"/>
      <c r="D19" s="117"/>
      <c r="E19" s="130"/>
      <c r="F19" s="131"/>
      <c r="H19" s="120">
        <f t="shared" si="0"/>
      </c>
    </row>
    <row r="20" spans="2:8" ht="15.75" thickBot="1">
      <c r="B20" s="127" t="s">
        <v>110</v>
      </c>
      <c r="C20" s="116"/>
      <c r="D20" s="117"/>
      <c r="E20" s="130"/>
      <c r="F20" s="131"/>
      <c r="H20" s="120">
        <f t="shared" si="0"/>
      </c>
    </row>
    <row r="21" spans="2:8" ht="15.75" thickBot="1">
      <c r="B21" s="127" t="s">
        <v>111</v>
      </c>
      <c r="C21" s="116"/>
      <c r="D21" s="117"/>
      <c r="E21" s="118"/>
      <c r="F21" s="119"/>
      <c r="H21" s="120">
        <f t="shared" si="0"/>
      </c>
    </row>
    <row r="22" spans="2:8" ht="15.75" thickBot="1">
      <c r="B22" s="127" t="s">
        <v>112</v>
      </c>
      <c r="C22" s="116"/>
      <c r="D22" s="117"/>
      <c r="E22" s="118"/>
      <c r="F22" s="119"/>
      <c r="H22" s="120">
        <f t="shared" si="0"/>
      </c>
    </row>
    <row r="23" spans="2:8" ht="15.75" thickBot="1">
      <c r="B23" s="132"/>
      <c r="C23" s="133"/>
      <c r="D23" s="133"/>
      <c r="E23" s="134"/>
      <c r="F23" s="134"/>
      <c r="H23" s="106"/>
    </row>
    <row r="24" spans="2:10" ht="15.75" thickBot="1">
      <c r="B24" s="125" t="s">
        <v>113</v>
      </c>
      <c r="C24" s="112" t="s">
        <v>114</v>
      </c>
      <c r="D24" s="112"/>
      <c r="E24" s="113" t="s">
        <v>88</v>
      </c>
      <c r="F24" s="114"/>
      <c r="J24" t="s">
        <v>115</v>
      </c>
    </row>
    <row r="25" spans="2:10" ht="15.75" thickBot="1">
      <c r="B25" s="127" t="s">
        <v>11</v>
      </c>
      <c r="C25" s="116"/>
      <c r="D25" s="117"/>
      <c r="E25" s="128"/>
      <c r="F25" s="129"/>
      <c r="H25" s="120">
        <f aca="true" t="shared" si="1" ref="H25:H30">IF(E25="","",E25)</f>
      </c>
      <c r="J25" s="121" t="str">
        <f>CONCATENATE(H25,",",H26,",",H27,",",H28,",",H29,",",H30,",",H31,",",H32,",",H33,)</f>
        <v>,,,,,,,,</v>
      </c>
    </row>
    <row r="26" spans="2:8" ht="15.75" thickBot="1">
      <c r="B26" s="135" t="s">
        <v>12</v>
      </c>
      <c r="C26" s="116"/>
      <c r="D26" s="117"/>
      <c r="E26" s="128"/>
      <c r="F26" s="129"/>
      <c r="H26" s="120">
        <f t="shared" si="1"/>
      </c>
    </row>
    <row r="27" spans="2:8" ht="15.75" thickBot="1">
      <c r="B27" s="136" t="s">
        <v>13</v>
      </c>
      <c r="C27" s="137"/>
      <c r="D27" s="138"/>
      <c r="E27" s="130"/>
      <c r="F27" s="131"/>
      <c r="H27" s="120">
        <f t="shared" si="1"/>
      </c>
    </row>
    <row r="28" spans="2:8" ht="15.75" thickBot="1">
      <c r="B28" s="139" t="s">
        <v>116</v>
      </c>
      <c r="C28" s="137"/>
      <c r="D28" s="138"/>
      <c r="E28" s="130"/>
      <c r="F28" s="131"/>
      <c r="H28" s="120">
        <f t="shared" si="1"/>
      </c>
    </row>
    <row r="29" spans="2:8" ht="15.75" thickBot="1">
      <c r="B29" s="140" t="s">
        <v>117</v>
      </c>
      <c r="C29" s="116"/>
      <c r="D29" s="117"/>
      <c r="E29" s="128"/>
      <c r="F29" s="129"/>
      <c r="H29" s="120">
        <f t="shared" si="1"/>
      </c>
    </row>
    <row r="30" spans="2:8" ht="15.75" thickBot="1">
      <c r="B30" s="135" t="s">
        <v>118</v>
      </c>
      <c r="C30" s="116"/>
      <c r="D30" s="117"/>
      <c r="E30" s="128"/>
      <c r="F30" s="129"/>
      <c r="H30" s="120">
        <f t="shared" si="1"/>
      </c>
    </row>
    <row r="31" spans="2:8" ht="15.75" thickBot="1">
      <c r="B31" s="136" t="s">
        <v>14</v>
      </c>
      <c r="C31" s="116"/>
      <c r="D31" s="117"/>
      <c r="E31" s="118"/>
      <c r="F31" s="119"/>
      <c r="H31" s="120">
        <f>IF(E31="","",E31)</f>
      </c>
    </row>
    <row r="32" spans="2:8" ht="15.75" thickBot="1">
      <c r="B32" s="139" t="s">
        <v>119</v>
      </c>
      <c r="C32" s="116"/>
      <c r="D32" s="117"/>
      <c r="E32" s="128"/>
      <c r="F32" s="129"/>
      <c r="H32" s="120">
        <f>IF(E32="","",E32)</f>
      </c>
    </row>
    <row r="33" spans="2:10" ht="15.75" thickBot="1">
      <c r="B33" s="127" t="s">
        <v>120</v>
      </c>
      <c r="C33" s="116"/>
      <c r="D33" s="117"/>
      <c r="E33" s="128"/>
      <c r="F33" s="129"/>
      <c r="H33" s="120">
        <f>IF(E33="","",E33)</f>
      </c>
      <c r="J33" s="121" t="str">
        <f>CONCATENATE(H33,",",H34,",",H35,",",H36,",",H37,)</f>
        <v>,,,,</v>
      </c>
    </row>
    <row r="34" spans="2:8" ht="15">
      <c r="B34" s="141"/>
      <c r="C34" s="123"/>
      <c r="D34" s="123"/>
      <c r="E34" s="134"/>
      <c r="F34" s="134"/>
      <c r="H34" s="106"/>
    </row>
    <row r="35" spans="2:6" ht="15.75" customHeight="1" thickBot="1">
      <c r="B35" s="142" t="s">
        <v>121</v>
      </c>
      <c r="C35" s="112" t="s">
        <v>122</v>
      </c>
      <c r="D35" s="112"/>
      <c r="E35" s="113" t="s">
        <v>88</v>
      </c>
      <c r="F35" s="113"/>
    </row>
    <row r="36" spans="2:8" ht="15.75" thickBot="1">
      <c r="B36" s="143" t="s">
        <v>123</v>
      </c>
      <c r="C36" s="116"/>
      <c r="D36" s="117"/>
      <c r="E36" s="144"/>
      <c r="F36" s="145"/>
      <c r="H36" s="120">
        <f aca="true" t="shared" si="2" ref="H36:I47">IF(E36="","",E36)</f>
      </c>
    </row>
    <row r="37" spans="2:8" ht="15.75" thickBot="1">
      <c r="B37" s="143" t="s">
        <v>8</v>
      </c>
      <c r="C37" s="116"/>
      <c r="D37" s="117"/>
      <c r="E37" s="128"/>
      <c r="F37" s="129"/>
      <c r="H37" s="120">
        <f t="shared" si="2"/>
      </c>
    </row>
    <row r="38" spans="2:8" ht="15.75" thickBot="1">
      <c r="B38" s="143" t="s">
        <v>6</v>
      </c>
      <c r="C38" s="116"/>
      <c r="D38" s="117"/>
      <c r="E38" s="128"/>
      <c r="F38" s="129"/>
      <c r="H38" s="120">
        <f t="shared" si="2"/>
      </c>
    </row>
    <row r="39" spans="2:8" ht="15.75" thickBot="1">
      <c r="B39" s="143" t="s">
        <v>2</v>
      </c>
      <c r="C39" s="116"/>
      <c r="D39" s="117"/>
      <c r="E39" s="128"/>
      <c r="F39" s="129"/>
      <c r="H39" s="120">
        <f t="shared" si="2"/>
      </c>
    </row>
    <row r="40" spans="2:8" ht="15.75" thickBot="1">
      <c r="B40" s="143" t="s">
        <v>124</v>
      </c>
      <c r="C40" s="116"/>
      <c r="D40" s="117"/>
      <c r="E40" s="128"/>
      <c r="F40" s="129"/>
      <c r="H40" s="120">
        <f t="shared" si="2"/>
      </c>
    </row>
    <row r="41" spans="2:8" ht="15.75" thickBot="1">
      <c r="B41" s="143" t="s">
        <v>5</v>
      </c>
      <c r="C41" s="116"/>
      <c r="D41" s="117"/>
      <c r="E41" s="128"/>
      <c r="F41" s="129"/>
      <c r="H41" s="120">
        <f t="shared" si="2"/>
      </c>
    </row>
    <row r="42" spans="2:8" ht="15.75" thickBot="1">
      <c r="B42" s="143" t="s">
        <v>125</v>
      </c>
      <c r="C42" s="116"/>
      <c r="D42" s="117"/>
      <c r="E42" s="128"/>
      <c r="F42" s="129"/>
      <c r="H42" s="120">
        <f t="shared" si="2"/>
      </c>
    </row>
    <row r="43" spans="2:9" ht="15.75" thickBot="1">
      <c r="B43" s="143" t="s">
        <v>4</v>
      </c>
      <c r="C43" s="116"/>
      <c r="D43" s="117"/>
      <c r="E43" s="146"/>
      <c r="F43" s="147"/>
      <c r="H43" s="120">
        <f t="shared" si="2"/>
      </c>
      <c r="I43" s="120">
        <f t="shared" si="2"/>
      </c>
    </row>
    <row r="44" spans="2:8" ht="15.75" thickBot="1">
      <c r="B44" s="143" t="s">
        <v>126</v>
      </c>
      <c r="C44" s="116"/>
      <c r="D44" s="117"/>
      <c r="E44" s="128"/>
      <c r="F44" s="117"/>
      <c r="H44" s="120">
        <f t="shared" si="2"/>
      </c>
    </row>
    <row r="45" spans="2:8" ht="15.75" thickBot="1">
      <c r="B45" s="143" t="s">
        <v>58</v>
      </c>
      <c r="C45" s="116"/>
      <c r="D45" s="117"/>
      <c r="E45" s="128"/>
      <c r="F45" s="129"/>
      <c r="H45" s="120">
        <f t="shared" si="2"/>
      </c>
    </row>
    <row r="46" spans="2:8" ht="15.75" thickBot="1">
      <c r="B46" s="143" t="s">
        <v>1</v>
      </c>
      <c r="C46" s="116"/>
      <c r="D46" s="117"/>
      <c r="E46" s="128"/>
      <c r="F46" s="129"/>
      <c r="H46" s="120">
        <f t="shared" si="2"/>
      </c>
    </row>
    <row r="47" spans="2:8" ht="15.75" thickBot="1">
      <c r="B47" s="143" t="s">
        <v>9</v>
      </c>
      <c r="C47" s="116"/>
      <c r="D47" s="117"/>
      <c r="E47" s="128"/>
      <c r="F47" s="129"/>
      <c r="H47" s="120">
        <f t="shared" si="2"/>
      </c>
    </row>
    <row r="48" spans="2:4" ht="15">
      <c r="B48" s="148"/>
      <c r="C48" s="123"/>
      <c r="D48" s="123"/>
    </row>
    <row r="49" spans="2:4" ht="15">
      <c r="B49" s="148"/>
      <c r="C49" s="123"/>
      <c r="D49" s="123"/>
    </row>
    <row r="50" spans="3:6" ht="15">
      <c r="C50" s="149"/>
      <c r="D50" s="150"/>
      <c r="E50" s="151"/>
      <c r="F50" s="151"/>
    </row>
    <row r="51" spans="3:8" ht="15.75" thickBot="1">
      <c r="C51" s="101" t="s">
        <v>127</v>
      </c>
      <c r="D51" s="152"/>
      <c r="E51" s="152"/>
      <c r="F51" s="153"/>
      <c r="H51" s="154"/>
    </row>
    <row r="52" spans="2:11" ht="30" customHeight="1" thickBot="1">
      <c r="B52" s="155" t="s">
        <v>33</v>
      </c>
      <c r="C52" s="156" t="s">
        <v>128</v>
      </c>
      <c r="D52" s="157"/>
      <c r="E52" s="158" t="s">
        <v>129</v>
      </c>
      <c r="F52" s="158" t="s">
        <v>130</v>
      </c>
      <c r="H52" s="159" t="s">
        <v>131</v>
      </c>
      <c r="I52" s="160" t="s">
        <v>132</v>
      </c>
      <c r="J52" s="161" t="s">
        <v>133</v>
      </c>
      <c r="K52" s="162"/>
    </row>
    <row r="53" spans="2:11" s="167" customFormat="1" ht="21.75" customHeight="1" thickBot="1">
      <c r="B53" s="163" t="s">
        <v>62</v>
      </c>
      <c r="C53" s="164"/>
      <c r="D53" s="165"/>
      <c r="E53" s="166"/>
      <c r="F53" s="166"/>
      <c r="H53" s="120">
        <f aca="true" t="shared" si="3" ref="H53:I57">IF(E53="","",E53)</f>
      </c>
      <c r="I53" s="120">
        <f t="shared" si="3"/>
      </c>
      <c r="J53" s="121" t="str">
        <f>CONCATENATE(H53,",",H54,",",H55,",",H56,",",H57,)</f>
        <v>,,,,</v>
      </c>
      <c r="K53" s="168" t="str">
        <f>CONCATENATE(I53,",",I54,",",I55,",",I56,",",I57,)</f>
        <v>,,,,</v>
      </c>
    </row>
    <row r="54" spans="2:11" s="167" customFormat="1" ht="21.75" customHeight="1" thickBot="1">
      <c r="B54" s="169" t="s">
        <v>39</v>
      </c>
      <c r="C54" s="165"/>
      <c r="D54" s="165"/>
      <c r="E54" s="166"/>
      <c r="F54" s="170"/>
      <c r="H54" s="120">
        <f t="shared" si="3"/>
      </c>
      <c r="I54" s="120">
        <f t="shared" si="3"/>
      </c>
      <c r="J54" s="171" t="s">
        <v>134</v>
      </c>
      <c r="K54" s="172"/>
    </row>
    <row r="55" spans="2:11" s="167" customFormat="1" ht="21.75" customHeight="1" thickBot="1">
      <c r="B55" s="169" t="s">
        <v>47</v>
      </c>
      <c r="C55" s="165"/>
      <c r="D55" s="165"/>
      <c r="E55" s="166"/>
      <c r="F55" s="170"/>
      <c r="H55" s="120">
        <f t="shared" si="3"/>
      </c>
      <c r="I55" s="120">
        <f t="shared" si="3"/>
      </c>
      <c r="J55"/>
      <c r="K55"/>
    </row>
    <row r="56" spans="2:11" s="167" customFormat="1" ht="21.75" customHeight="1" thickBot="1">
      <c r="B56" s="169" t="s">
        <v>10</v>
      </c>
      <c r="C56" s="165"/>
      <c r="D56" s="165"/>
      <c r="E56" s="166"/>
      <c r="F56" s="170"/>
      <c r="H56" s="120">
        <f t="shared" si="3"/>
      </c>
      <c r="I56" s="120">
        <f t="shared" si="3"/>
      </c>
      <c r="J56"/>
      <c r="K56"/>
    </row>
    <row r="57" spans="2:11" s="167" customFormat="1" ht="21.75" customHeight="1" thickBot="1">
      <c r="B57" s="169" t="s">
        <v>43</v>
      </c>
      <c r="C57" s="165"/>
      <c r="D57" s="165"/>
      <c r="E57" s="166"/>
      <c r="F57" s="170"/>
      <c r="H57" s="120">
        <f t="shared" si="3"/>
      </c>
      <c r="I57" s="120">
        <f t="shared" si="3"/>
      </c>
      <c r="J57"/>
      <c r="K57" s="1"/>
    </row>
    <row r="58" spans="2:11" s="167" customFormat="1" ht="9.75" customHeight="1" thickBot="1">
      <c r="B58" s="132"/>
      <c r="C58" s="173"/>
      <c r="D58" s="173"/>
      <c r="E58" s="174"/>
      <c r="F58" s="174"/>
      <c r="H58" s="120"/>
      <c r="I58" s="120"/>
      <c r="J58" s="175" t="s">
        <v>135</v>
      </c>
      <c r="K58" s="175" t="s">
        <v>136</v>
      </c>
    </row>
    <row r="59" spans="2:11" s="167" customFormat="1" ht="21.75" customHeight="1" thickBot="1">
      <c r="B59" s="135" t="s">
        <v>42</v>
      </c>
      <c r="C59" s="176"/>
      <c r="D59" s="177"/>
      <c r="E59" s="166"/>
      <c r="F59" s="166"/>
      <c r="H59" s="120">
        <f>IF(E59="","",E59)</f>
      </c>
      <c r="I59" s="120">
        <f>IF(F59="","",F59)</f>
      </c>
      <c r="J59" s="121" t="str">
        <f>CONCATENATE(H59,",",H60,",",H61,",",H62,",",H63,)</f>
        <v>,,,,</v>
      </c>
      <c r="K59" s="168" t="str">
        <f>CONCATENATE(I59,",",I60,",",I61,",",I62,",",I63,)</f>
        <v>,,,,</v>
      </c>
    </row>
    <row r="60" spans="2:11" ht="21.75" customHeight="1" thickBot="1">
      <c r="B60" s="178" t="s">
        <v>46</v>
      </c>
      <c r="C60" s="177"/>
      <c r="D60" s="177"/>
      <c r="E60" s="166"/>
      <c r="F60" s="170"/>
      <c r="H60" s="120">
        <f>IF(E60="","",E60)</f>
      </c>
      <c r="I60" s="120">
        <f>IF(F60="","",F60)</f>
      </c>
      <c r="J60" s="171" t="s">
        <v>137</v>
      </c>
      <c r="K60" s="172"/>
    </row>
    <row r="61" spans="2:9" ht="21.75" customHeight="1" thickBot="1">
      <c r="B61" s="178" t="s">
        <v>51</v>
      </c>
      <c r="C61" s="177"/>
      <c r="D61" s="177"/>
      <c r="E61" s="166"/>
      <c r="F61" s="170"/>
      <c r="H61" s="120">
        <f>IF(E61="","",E61)</f>
      </c>
      <c r="I61" s="120">
        <f>IF(F61="","",F61)</f>
      </c>
    </row>
    <row r="62" spans="2:9" ht="21.75" customHeight="1" thickBot="1">
      <c r="B62" s="178" t="s">
        <v>40</v>
      </c>
      <c r="C62" s="177"/>
      <c r="D62" s="177"/>
      <c r="E62" s="166"/>
      <c r="F62" s="170"/>
      <c r="H62" s="120">
        <f>IF(E62="","",E62)</f>
      </c>
      <c r="I62" s="120">
        <f>IF(F62="","",F62)</f>
      </c>
    </row>
    <row r="63" spans="2:11" ht="21.75" customHeight="1" thickBot="1">
      <c r="B63" s="178" t="s">
        <v>48</v>
      </c>
      <c r="C63" s="177"/>
      <c r="D63" s="177"/>
      <c r="E63" s="166"/>
      <c r="F63" s="170"/>
      <c r="H63" s="120">
        <f>IF(E63="","",E63)</f>
      </c>
      <c r="I63" s="120">
        <f>IF(F63="","",F63)</f>
      </c>
      <c r="K63" s="1"/>
    </row>
    <row r="64" spans="2:11" s="167" customFormat="1" ht="9.75" customHeight="1" thickBot="1">
      <c r="B64" s="132"/>
      <c r="C64" s="173"/>
      <c r="D64" s="173"/>
      <c r="E64" s="174"/>
      <c r="F64" s="174"/>
      <c r="H64" s="120"/>
      <c r="I64" s="120"/>
      <c r="J64" s="175" t="s">
        <v>135</v>
      </c>
      <c r="K64" s="175" t="s">
        <v>136</v>
      </c>
    </row>
    <row r="65" spans="2:11" s="167" customFormat="1" ht="21.75" customHeight="1" thickBot="1">
      <c r="B65" s="136" t="s">
        <v>60</v>
      </c>
      <c r="C65" s="179"/>
      <c r="D65" s="179"/>
      <c r="E65" s="166"/>
      <c r="F65" s="166"/>
      <c r="H65" s="120">
        <f aca="true" t="shared" si="4" ref="H65:I69">IF(E65="","",E65)</f>
      </c>
      <c r="I65" s="120">
        <f t="shared" si="4"/>
      </c>
      <c r="J65" s="121" t="str">
        <f>CONCATENATE(H65,",",H66,",",H67,",",H68,",",H69,)</f>
        <v>,,,,</v>
      </c>
      <c r="K65" s="168" t="str">
        <f>CONCATENATE(I65,",",I66,",",I67,",",I68,",",I69,)</f>
        <v>,,,,</v>
      </c>
    </row>
    <row r="66" spans="2:11" ht="21.75" customHeight="1" thickBot="1">
      <c r="B66" s="136" t="s">
        <v>138</v>
      </c>
      <c r="C66" s="180"/>
      <c r="D66" s="179"/>
      <c r="E66" s="166"/>
      <c r="F66" s="170"/>
      <c r="H66" s="120">
        <f t="shared" si="4"/>
      </c>
      <c r="I66" s="120">
        <f t="shared" si="4"/>
      </c>
      <c r="J66" s="171" t="s">
        <v>139</v>
      </c>
      <c r="K66" s="172"/>
    </row>
    <row r="67" spans="2:9" ht="21.75" customHeight="1" thickBot="1">
      <c r="B67" s="136" t="s">
        <v>38</v>
      </c>
      <c r="C67" s="179"/>
      <c r="D67" s="179"/>
      <c r="E67" s="166"/>
      <c r="F67" s="170"/>
      <c r="H67" s="120">
        <f t="shared" si="4"/>
      </c>
      <c r="I67" s="120">
        <f t="shared" si="4"/>
      </c>
    </row>
    <row r="68" spans="2:9" ht="21.75" customHeight="1" thickBot="1">
      <c r="B68" s="136" t="s">
        <v>55</v>
      </c>
      <c r="C68" s="179"/>
      <c r="D68" s="179"/>
      <c r="E68" s="166"/>
      <c r="F68" s="170"/>
      <c r="H68" s="120">
        <f t="shared" si="4"/>
      </c>
      <c r="I68" s="120">
        <f t="shared" si="4"/>
      </c>
    </row>
    <row r="69" spans="2:9" ht="21.75" customHeight="1" thickBot="1">
      <c r="B69" s="136" t="s">
        <v>140</v>
      </c>
      <c r="C69" s="179"/>
      <c r="D69" s="179"/>
      <c r="E69" s="166"/>
      <c r="F69" s="170"/>
      <c r="H69" s="120">
        <f t="shared" si="4"/>
      </c>
      <c r="I69" s="120">
        <f t="shared" si="4"/>
      </c>
    </row>
    <row r="70" spans="2:11" s="167" customFormat="1" ht="9.75" customHeight="1" thickBot="1">
      <c r="B70" s="132"/>
      <c r="C70" s="173"/>
      <c r="D70" s="173"/>
      <c r="E70" s="174"/>
      <c r="F70" s="174"/>
      <c r="H70" s="120"/>
      <c r="I70" s="120"/>
      <c r="J70" s="175" t="s">
        <v>135</v>
      </c>
      <c r="K70" s="175" t="s">
        <v>136</v>
      </c>
    </row>
    <row r="71" spans="2:11" ht="21.75" customHeight="1" thickBot="1">
      <c r="B71" s="181" t="s">
        <v>141</v>
      </c>
      <c r="C71" s="182"/>
      <c r="D71" s="182"/>
      <c r="E71" s="166"/>
      <c r="F71" s="166"/>
      <c r="H71" s="120">
        <f aca="true" t="shared" si="5" ref="H71:I75">IF(E71="","",E71)</f>
      </c>
      <c r="I71" s="120">
        <f t="shared" si="5"/>
      </c>
      <c r="J71" s="121" t="str">
        <f>CONCATENATE(H71,",",H72,",",H73,",",H74,",",H75,)</f>
        <v>,,,,</v>
      </c>
      <c r="K71" s="168" t="str">
        <f>CONCATENATE(I71,",",I72,",",I73,",",I74,",",I75,)</f>
        <v>,,,,</v>
      </c>
    </row>
    <row r="72" spans="2:11" ht="21.75" customHeight="1" thickBot="1">
      <c r="B72" s="139" t="s">
        <v>142</v>
      </c>
      <c r="C72" s="182"/>
      <c r="D72" s="182"/>
      <c r="E72" s="166"/>
      <c r="F72" s="170"/>
      <c r="H72" s="120">
        <f t="shared" si="5"/>
      </c>
      <c r="I72" s="120">
        <f t="shared" si="5"/>
      </c>
      <c r="J72" s="171" t="s">
        <v>143</v>
      </c>
      <c r="K72" s="172"/>
    </row>
    <row r="73" spans="2:9" ht="21.75" customHeight="1" thickBot="1">
      <c r="B73" s="139" t="s">
        <v>144</v>
      </c>
      <c r="C73" s="182"/>
      <c r="D73" s="182"/>
      <c r="E73" s="166"/>
      <c r="F73" s="170"/>
      <c r="H73" s="120">
        <f t="shared" si="5"/>
      </c>
      <c r="I73" s="120">
        <f t="shared" si="5"/>
      </c>
    </row>
    <row r="74" spans="2:9" ht="21.75" customHeight="1" thickBot="1">
      <c r="B74" s="139" t="s">
        <v>3</v>
      </c>
      <c r="C74" s="183"/>
      <c r="D74" s="182"/>
      <c r="E74" s="166"/>
      <c r="F74" s="170"/>
      <c r="H74" s="120">
        <f t="shared" si="5"/>
      </c>
      <c r="I74" s="120">
        <f t="shared" si="5"/>
      </c>
    </row>
    <row r="75" spans="2:9" ht="21.75" customHeight="1" thickBot="1">
      <c r="B75" s="139" t="s">
        <v>145</v>
      </c>
      <c r="C75" s="182"/>
      <c r="D75" s="182"/>
      <c r="E75" s="166"/>
      <c r="F75" s="170"/>
      <c r="H75" s="120">
        <f t="shared" si="5"/>
      </c>
      <c r="I75" s="120">
        <f t="shared" si="5"/>
      </c>
    </row>
    <row r="76" spans="2:11" s="167" customFormat="1" ht="9.75" customHeight="1" thickBot="1">
      <c r="B76" s="132"/>
      <c r="C76" s="173"/>
      <c r="D76" s="173"/>
      <c r="E76" s="174"/>
      <c r="F76" s="174"/>
      <c r="H76" s="120"/>
      <c r="I76" s="120"/>
      <c r="J76" s="175" t="s">
        <v>135</v>
      </c>
      <c r="K76" s="175" t="s">
        <v>136</v>
      </c>
    </row>
    <row r="77" spans="2:11" ht="21.75" customHeight="1" thickBot="1">
      <c r="B77" s="140" t="s">
        <v>146</v>
      </c>
      <c r="C77" s="164"/>
      <c r="D77" s="165"/>
      <c r="E77" s="166"/>
      <c r="F77" s="170"/>
      <c r="H77" s="120">
        <f aca="true" t="shared" si="6" ref="H77:I81">IF(E77="","",E77)</f>
      </c>
      <c r="I77" s="120">
        <f t="shared" si="6"/>
      </c>
      <c r="J77" s="121" t="str">
        <f>CONCATENATE(H77,",",H78,",",H79,",",H80,",",H81,)</f>
        <v>,,,,</v>
      </c>
      <c r="K77" s="168" t="str">
        <f>CONCATENATE(I77,",",I78,",",I79,",",I80,",",I81,)</f>
        <v>,,,,</v>
      </c>
    </row>
    <row r="78" spans="2:11" ht="21.75" customHeight="1" thickBot="1">
      <c r="B78" s="140" t="s">
        <v>147</v>
      </c>
      <c r="C78" s="165"/>
      <c r="D78" s="165"/>
      <c r="E78" s="166"/>
      <c r="F78" s="170"/>
      <c r="H78" s="120">
        <f t="shared" si="6"/>
      </c>
      <c r="I78" s="120">
        <f t="shared" si="6"/>
      </c>
      <c r="J78" s="171" t="s">
        <v>148</v>
      </c>
      <c r="K78" s="172"/>
    </row>
    <row r="79" spans="2:9" ht="21.75" customHeight="1" thickBot="1">
      <c r="B79" s="140" t="s">
        <v>149</v>
      </c>
      <c r="C79" s="165"/>
      <c r="D79" s="165"/>
      <c r="E79" s="166"/>
      <c r="F79" s="170"/>
      <c r="H79" s="120">
        <f t="shared" si="6"/>
      </c>
      <c r="I79" s="120">
        <f t="shared" si="6"/>
      </c>
    </row>
    <row r="80" spans="2:9" ht="21.75" customHeight="1" thickBot="1">
      <c r="B80" s="140" t="s">
        <v>0</v>
      </c>
      <c r="C80" s="165"/>
      <c r="D80" s="165"/>
      <c r="E80" s="166"/>
      <c r="F80" s="170"/>
      <c r="H80" s="120">
        <f t="shared" si="6"/>
      </c>
      <c r="I80" s="120">
        <f t="shared" si="6"/>
      </c>
    </row>
    <row r="81" spans="2:9" ht="21.75" customHeight="1" thickBot="1">
      <c r="B81" s="140" t="s">
        <v>150</v>
      </c>
      <c r="C81" s="165"/>
      <c r="D81" s="165"/>
      <c r="E81" s="166"/>
      <c r="F81" s="170"/>
      <c r="H81" s="120">
        <f t="shared" si="6"/>
      </c>
      <c r="I81" s="120">
        <f t="shared" si="6"/>
      </c>
    </row>
    <row r="82" spans="2:11" s="167" customFormat="1" ht="9.75" customHeight="1" thickBot="1">
      <c r="B82" s="132"/>
      <c r="C82" s="173"/>
      <c r="D82" s="173"/>
      <c r="E82" s="174"/>
      <c r="F82" s="174"/>
      <c r="H82" s="120"/>
      <c r="I82" s="120"/>
      <c r="J82" s="175" t="s">
        <v>135</v>
      </c>
      <c r="K82" s="175" t="s">
        <v>136</v>
      </c>
    </row>
    <row r="83" spans="2:11" ht="21.75" customHeight="1" thickBot="1">
      <c r="B83" s="135" t="s">
        <v>151</v>
      </c>
      <c r="C83" s="177"/>
      <c r="D83" s="176"/>
      <c r="E83" s="166"/>
      <c r="F83" s="170"/>
      <c r="H83" s="120">
        <f aca="true" t="shared" si="7" ref="H83:I87">IF(E83="","",E83)</f>
      </c>
      <c r="I83" s="120">
        <f t="shared" si="7"/>
      </c>
      <c r="J83" s="121" t="str">
        <f>CONCATENATE(H83,",",H84,",",H85,",",H86,",",H87,)</f>
        <v>,,,,</v>
      </c>
      <c r="K83" s="168" t="str">
        <f>CONCATENATE(I83,",",I84,",",I85,",",I86,",",I87,)</f>
        <v>,,,,</v>
      </c>
    </row>
    <row r="84" spans="2:11" ht="21.75" customHeight="1" thickBot="1">
      <c r="B84" s="178" t="s">
        <v>152</v>
      </c>
      <c r="C84" s="177"/>
      <c r="D84" s="177"/>
      <c r="E84" s="166"/>
      <c r="F84" s="170"/>
      <c r="H84" s="120">
        <f t="shared" si="7"/>
      </c>
      <c r="I84" s="120">
        <f t="shared" si="7"/>
      </c>
      <c r="J84" s="171" t="s">
        <v>153</v>
      </c>
      <c r="K84" s="172"/>
    </row>
    <row r="85" spans="2:9" ht="21.75" customHeight="1" thickBot="1">
      <c r="B85" s="178" t="s">
        <v>154</v>
      </c>
      <c r="C85" s="177"/>
      <c r="D85" s="177"/>
      <c r="E85" s="166"/>
      <c r="F85" s="170"/>
      <c r="H85" s="120">
        <f t="shared" si="7"/>
      </c>
      <c r="I85" s="120">
        <f t="shared" si="7"/>
      </c>
    </row>
    <row r="86" spans="2:9" ht="21.75" customHeight="1" thickBot="1">
      <c r="B86" s="178" t="s">
        <v>155</v>
      </c>
      <c r="C86" s="177"/>
      <c r="D86" s="177"/>
      <c r="E86" s="166"/>
      <c r="F86" s="170"/>
      <c r="H86" s="120">
        <f t="shared" si="7"/>
      </c>
      <c r="I86" s="120">
        <f t="shared" si="7"/>
      </c>
    </row>
    <row r="87" spans="2:9" ht="21.75" customHeight="1" thickBot="1">
      <c r="B87" s="178" t="s">
        <v>156</v>
      </c>
      <c r="C87" s="177"/>
      <c r="D87" s="177"/>
      <c r="E87" s="166"/>
      <c r="F87" s="166"/>
      <c r="H87" s="120">
        <f t="shared" si="7"/>
      </c>
      <c r="I87" s="120">
        <f t="shared" si="7"/>
      </c>
    </row>
    <row r="88" ht="15">
      <c r="B88" s="3"/>
    </row>
    <row r="90" ht="15">
      <c r="B90" s="3"/>
    </row>
    <row r="107" ht="15">
      <c r="B107" s="3" t="s">
        <v>157</v>
      </c>
    </row>
  </sheetData>
  <sheetProtection/>
  <mergeCells count="76">
    <mergeCell ref="J54:K54"/>
    <mergeCell ref="J60:K60"/>
    <mergeCell ref="J66:K66"/>
    <mergeCell ref="J72:K72"/>
    <mergeCell ref="J78:K78"/>
    <mergeCell ref="J84:K84"/>
    <mergeCell ref="C46:D46"/>
    <mergeCell ref="E46:F46"/>
    <mergeCell ref="C47:D47"/>
    <mergeCell ref="E47:F47"/>
    <mergeCell ref="C52:D52"/>
    <mergeCell ref="J52:K52"/>
    <mergeCell ref="C42:D42"/>
    <mergeCell ref="E42:F42"/>
    <mergeCell ref="C43:D43"/>
    <mergeCell ref="C44:D44"/>
    <mergeCell ref="E44:F44"/>
    <mergeCell ref="C45:D45"/>
    <mergeCell ref="E45:F45"/>
    <mergeCell ref="C39:D39"/>
    <mergeCell ref="E39:F39"/>
    <mergeCell ref="C40:D40"/>
    <mergeCell ref="E40:F40"/>
    <mergeCell ref="C41:D41"/>
    <mergeCell ref="E41:F41"/>
    <mergeCell ref="C35:D35"/>
    <mergeCell ref="C36:D36"/>
    <mergeCell ref="E36:F36"/>
    <mergeCell ref="C37:D37"/>
    <mergeCell ref="E37:F37"/>
    <mergeCell ref="C38:D38"/>
    <mergeCell ref="E38:F38"/>
    <mergeCell ref="C31:D31"/>
    <mergeCell ref="E31:F31"/>
    <mergeCell ref="C32:D32"/>
    <mergeCell ref="E32:F32"/>
    <mergeCell ref="C33:D33"/>
    <mergeCell ref="E33:F33"/>
    <mergeCell ref="C26:D26"/>
    <mergeCell ref="E26:F26"/>
    <mergeCell ref="C29:D29"/>
    <mergeCell ref="E29:F29"/>
    <mergeCell ref="C30:D30"/>
    <mergeCell ref="E30:F30"/>
    <mergeCell ref="C21:D21"/>
    <mergeCell ref="E21:F21"/>
    <mergeCell ref="C22:D22"/>
    <mergeCell ref="E22:F22"/>
    <mergeCell ref="C24:D24"/>
    <mergeCell ref="C25:D25"/>
    <mergeCell ref="E25:F25"/>
    <mergeCell ref="C16:D16"/>
    <mergeCell ref="E16:F16"/>
    <mergeCell ref="C17:D17"/>
    <mergeCell ref="C18:D18"/>
    <mergeCell ref="C19:D19"/>
    <mergeCell ref="C20:D20"/>
    <mergeCell ref="C12:D12"/>
    <mergeCell ref="C13:D13"/>
    <mergeCell ref="E13:F13"/>
    <mergeCell ref="C14:D14"/>
    <mergeCell ref="E14:F14"/>
    <mergeCell ref="C15:D15"/>
    <mergeCell ref="E15:F15"/>
    <mergeCell ref="C8:D8"/>
    <mergeCell ref="E8:F8"/>
    <mergeCell ref="C9:D9"/>
    <mergeCell ref="E9:F9"/>
    <mergeCell ref="C10:D10"/>
    <mergeCell ref="E10:F10"/>
    <mergeCell ref="D1:F1"/>
    <mergeCell ref="C4:D4"/>
    <mergeCell ref="E4:F4"/>
    <mergeCell ref="C6:D6"/>
    <mergeCell ref="C7:D7"/>
    <mergeCell ref="E7:F7"/>
  </mergeCells>
  <hyperlinks>
    <hyperlink ref="E8" r:id="rId1" display="christian.puetter@igs-wunstorf.de"/>
    <hyperlink ref="E7" r:id="rId2" display="elke.rothaemel@igs-wunstorf.de"/>
    <hyperlink ref="E9" r:id="rId3" display="sandra.bertl@igs-wunstorf.de"/>
    <hyperlink ref="E10" r:id="rId4" display="hans-dieter.morys@igs-wunstorf.de"/>
    <hyperlink ref="B6" r:id="rId5" display="Schulleitung"/>
    <hyperlink ref="C52:D52" r:id="rId6" display="Klassenleitung - Tandem"/>
    <hyperlink ref="E4:F4" r:id="rId7" display="Lehrer aus Home-Page-IGS entnommen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8"/>
  <rowBreaks count="3" manualBreakCount="3">
    <brk id="22" max="6" man="1"/>
    <brk id="48" max="6" man="1"/>
    <brk id="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Peter Schreiber</cp:lastModifiedBy>
  <cp:lastPrinted>2016-11-16T07:40:39Z</cp:lastPrinted>
  <dcterms:created xsi:type="dcterms:W3CDTF">2015-09-21T12:51:37Z</dcterms:created>
  <dcterms:modified xsi:type="dcterms:W3CDTF">2016-11-16T07:40:45Z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